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00104997425\Desktop\"/>
    </mc:Choice>
  </mc:AlternateContent>
  <bookViews>
    <workbookView xWindow="0" yWindow="0" windowWidth="20490" windowHeight="7635"/>
  </bookViews>
  <sheets>
    <sheet name="入札書" sheetId="1" r:id="rId1"/>
    <sheet name="入札書 (記入例)" sheetId="3" r:id="rId2"/>
  </sheets>
  <calcPr calcId="162913"/>
</workbook>
</file>

<file path=xl/calcChain.xml><?xml version="1.0" encoding="utf-8"?>
<calcChain xmlns="http://schemas.openxmlformats.org/spreadsheetml/2006/main">
  <c r="X19" i="1" l="1"/>
  <c r="X18" i="1"/>
  <c r="X17" i="1"/>
  <c r="X16" i="1"/>
  <c r="X15" i="3"/>
  <c r="X15" i="1"/>
  <c r="X22" i="3"/>
  <c r="X16" i="3"/>
  <c r="X11" i="3"/>
  <c r="X12" i="3"/>
  <c r="AD15" i="3"/>
  <c r="AC15" i="3"/>
  <c r="AB15" i="3"/>
  <c r="AA15" i="3"/>
  <c r="Z15" i="3"/>
  <c r="Y15" i="3"/>
  <c r="W15" i="3"/>
  <c r="V15" i="3"/>
  <c r="U15" i="3"/>
  <c r="T15" i="3"/>
  <c r="S15" i="3"/>
  <c r="R15" i="3"/>
  <c r="N15" i="3"/>
  <c r="M15" i="3"/>
  <c r="L15" i="3"/>
  <c r="K15" i="3"/>
  <c r="W12" i="3"/>
  <c r="W11" i="3"/>
  <c r="X22" i="1"/>
  <c r="W12" i="1"/>
  <c r="W11" i="1"/>
  <c r="K15" i="1"/>
  <c r="AD15" i="1"/>
  <c r="AC15" i="1"/>
  <c r="AB15" i="1"/>
  <c r="AA15" i="1"/>
  <c r="Z15" i="1"/>
  <c r="Y15" i="1"/>
  <c r="W15" i="1"/>
  <c r="V15" i="1"/>
  <c r="U15" i="1"/>
  <c r="T15" i="1"/>
  <c r="S15" i="1"/>
  <c r="R15" i="1"/>
  <c r="N15" i="1"/>
  <c r="M15" i="1"/>
  <c r="L15" i="1"/>
  <c r="X11" i="1"/>
  <c r="X12" i="1"/>
</calcChain>
</file>

<file path=xl/sharedStrings.xml><?xml version="1.0" encoding="utf-8"?>
<sst xmlns="http://schemas.openxmlformats.org/spreadsheetml/2006/main" count="116" uniqueCount="51">
  <si>
    <t>百</t>
    <rPh sb="0" eb="1">
      <t>ヒャク</t>
    </rPh>
    <phoneticPr fontId="3"/>
  </si>
  <si>
    <t>十</t>
    <rPh sb="0" eb="1">
      <t>ジュウ</t>
    </rPh>
    <phoneticPr fontId="3"/>
  </si>
  <si>
    <t>億</t>
    <rPh sb="0" eb="1">
      <t>オク</t>
    </rPh>
    <phoneticPr fontId="3"/>
  </si>
  <si>
    <t>千</t>
    <rPh sb="0" eb="1">
      <t>セン</t>
    </rPh>
    <phoneticPr fontId="3"/>
  </si>
  <si>
    <t>万</t>
    <rPh sb="0" eb="1">
      <t>マン</t>
    </rPh>
    <phoneticPr fontId="3"/>
  </si>
  <si>
    <t>円</t>
    <rPh sb="0" eb="1">
      <t>エン</t>
    </rPh>
    <phoneticPr fontId="3"/>
  </si>
  <si>
    <t>単位</t>
    <rPh sb="0" eb="2">
      <t>タンイ</t>
    </rPh>
    <phoneticPr fontId="3"/>
  </si>
  <si>
    <t>単価</t>
    <rPh sb="0" eb="2">
      <t>タンカ</t>
    </rPh>
    <phoneticPr fontId="3"/>
  </si>
  <si>
    <t>品名等</t>
    <rPh sb="0" eb="3">
      <t>ヒンメイトウ</t>
    </rPh>
    <phoneticPr fontId="3"/>
  </si>
  <si>
    <t>円）</t>
    <rPh sb="0" eb="1">
      <t>エン</t>
    </rPh>
    <phoneticPr fontId="3"/>
  </si>
  <si>
    <t>入札者注意書（又は入札説明書）、契約条項、その他定められた事項を承諾の上、上記のとおり入札します。なお、落札の際には、確実に履行します。</t>
  </si>
  <si>
    <t>備考</t>
    <rPh sb="0" eb="2">
      <t>ビコウ</t>
    </rPh>
    <phoneticPr fontId="3"/>
  </si>
  <si>
    <t>（ 見　積　金　額 ）</t>
    <rPh sb="2" eb="3">
      <t>ケン</t>
    </rPh>
    <rPh sb="4" eb="5">
      <t>セキ</t>
    </rPh>
    <rPh sb="6" eb="7">
      <t>キン</t>
    </rPh>
    <rPh sb="8" eb="9">
      <t>ガク</t>
    </rPh>
    <phoneticPr fontId="3"/>
  </si>
  <si>
    <t>契約責任者</t>
    <rPh sb="0" eb="2">
      <t>ケイヤク</t>
    </rPh>
    <rPh sb="2" eb="5">
      <t>セキニンシャ</t>
    </rPh>
    <phoneticPr fontId="3"/>
  </si>
  <si>
    <t>（以下、当社使用欄）</t>
    <rPh sb="1" eb="3">
      <t>イカ</t>
    </rPh>
    <rPh sb="4" eb="6">
      <t>トウシャ</t>
    </rPh>
    <rPh sb="6" eb="8">
      <t>シヨウ</t>
    </rPh>
    <rPh sb="8" eb="9">
      <t>ラン</t>
    </rPh>
    <phoneticPr fontId="3"/>
  </si>
  <si>
    <t>契約締結の決定伺い</t>
    <rPh sb="0" eb="2">
      <t>ケイヤク</t>
    </rPh>
    <rPh sb="2" eb="4">
      <t>テイケツ</t>
    </rPh>
    <rPh sb="5" eb="7">
      <t>ケッテイ</t>
    </rPh>
    <rPh sb="7" eb="8">
      <t>ウカガ</t>
    </rPh>
    <phoneticPr fontId="3"/>
  </si>
  <si>
    <t>契　約　番　号</t>
    <rPh sb="0" eb="1">
      <t>チギリ</t>
    </rPh>
    <rPh sb="2" eb="3">
      <t>ヤク</t>
    </rPh>
    <rPh sb="4" eb="5">
      <t>バン</t>
    </rPh>
    <rPh sb="6" eb="7">
      <t>ゴウ</t>
    </rPh>
    <phoneticPr fontId="3"/>
  </si>
  <si>
    <t>契　約　月　日</t>
    <rPh sb="0" eb="1">
      <t>チギリ</t>
    </rPh>
    <rPh sb="2" eb="3">
      <t>ヤク</t>
    </rPh>
    <rPh sb="4" eb="5">
      <t>ツキ</t>
    </rPh>
    <rPh sb="6" eb="7">
      <t>ヒ</t>
    </rPh>
    <phoneticPr fontId="3"/>
  </si>
  <si>
    <t>入札者（見積者）</t>
    <phoneticPr fontId="3"/>
  </si>
  <si>
    <t>入 　札　 金　 額</t>
    <rPh sb="0" eb="1">
      <t>イリ</t>
    </rPh>
    <rPh sb="3" eb="4">
      <t>サツ</t>
    </rPh>
    <rPh sb="6" eb="7">
      <t>キン</t>
    </rPh>
    <rPh sb="9" eb="10">
      <t>ガク</t>
    </rPh>
    <phoneticPr fontId="3"/>
  </si>
  <si>
    <t>円</t>
    <phoneticPr fontId="3"/>
  </si>
  <si>
    <t>入   札   書   兼   見   積   書</t>
    <rPh sb="0" eb="1">
      <t>イ</t>
    </rPh>
    <rPh sb="4" eb="5">
      <t>サツ</t>
    </rPh>
    <rPh sb="8" eb="9">
      <t>ショ</t>
    </rPh>
    <rPh sb="12" eb="13">
      <t>ケン</t>
    </rPh>
    <rPh sb="16" eb="17">
      <t>ミ</t>
    </rPh>
    <rPh sb="20" eb="21">
      <t>セキ</t>
    </rPh>
    <rPh sb="24" eb="25">
      <t>ショ</t>
    </rPh>
    <phoneticPr fontId="3"/>
  </si>
  <si>
    <t>千</t>
    <phoneticPr fontId="3"/>
  </si>
  <si>
    <t>（契約金額</t>
    <phoneticPr fontId="3"/>
  </si>
  <si>
    <t>（うち消費税額</t>
    <phoneticPr fontId="3"/>
  </si>
  <si>
    <t>納　入　期　限</t>
    <rPh sb="0" eb="1">
      <t>オサム</t>
    </rPh>
    <rPh sb="2" eb="3">
      <t>イリ</t>
    </rPh>
    <rPh sb="4" eb="5">
      <t>キ</t>
    </rPh>
    <rPh sb="6" eb="7">
      <t>キリ</t>
    </rPh>
    <phoneticPr fontId="3"/>
  </si>
  <si>
    <t>平成　年　月　日</t>
    <rPh sb="0" eb="2">
      <t>ヘイセイ</t>
    </rPh>
    <rPh sb="3" eb="4">
      <t>ネン</t>
    </rPh>
    <rPh sb="5" eb="6">
      <t>ガツ</t>
    </rPh>
    <rPh sb="7" eb="8">
      <t>ニチ</t>
    </rPh>
    <phoneticPr fontId="3"/>
  </si>
  <si>
    <t>式</t>
    <rPh sb="0" eb="1">
      <t>シキ</t>
    </rPh>
    <phoneticPr fontId="3"/>
  </si>
  <si>
    <t>予定</t>
  </si>
  <si>
    <t>履　行　期　限</t>
    <rPh sb="0" eb="1">
      <t>クツ</t>
    </rPh>
    <rPh sb="2" eb="3">
      <t>ギョウ</t>
    </rPh>
    <rPh sb="4" eb="5">
      <t>キ</t>
    </rPh>
    <rPh sb="6" eb="7">
      <t>キリ</t>
    </rPh>
    <phoneticPr fontId="3"/>
  </si>
  <si>
    <t>委　託　期　間</t>
    <rPh sb="0" eb="1">
      <t>イ</t>
    </rPh>
    <rPh sb="2" eb="3">
      <t>コトヅケ</t>
    </rPh>
    <rPh sb="4" eb="5">
      <t>キ</t>
    </rPh>
    <rPh sb="6" eb="7">
      <t>アイダ</t>
    </rPh>
    <phoneticPr fontId="3"/>
  </si>
  <si>
    <t>住　所　：</t>
    <phoneticPr fontId="3"/>
  </si>
  <si>
    <t>氏　名　：</t>
    <phoneticPr fontId="3"/>
  </si>
  <si>
    <t>　日本郵便株式会社</t>
    <rPh sb="1" eb="3">
      <t>ニホン</t>
    </rPh>
    <rPh sb="3" eb="5">
      <t>ユウビン</t>
    </rPh>
    <rPh sb="5" eb="9">
      <t>カブシキガイシャ</t>
    </rPh>
    <phoneticPr fontId="3"/>
  </si>
  <si>
    <r>
      <t>契</t>
    </r>
    <r>
      <rPr>
        <sz val="11"/>
        <rFont val="ＭＳ ゴシック"/>
        <family val="3"/>
        <charset val="128"/>
      </rPr>
      <t xml:space="preserve"> </t>
    </r>
    <r>
      <rPr>
        <sz val="11"/>
        <rFont val="ＭＳ ゴシック"/>
        <family val="3"/>
        <charset val="128"/>
      </rPr>
      <t>約</t>
    </r>
    <r>
      <rPr>
        <sz val="11"/>
        <rFont val="ＭＳ ゴシック"/>
        <family val="3"/>
        <charset val="128"/>
      </rPr>
      <t xml:space="preserve"> </t>
    </r>
    <r>
      <rPr>
        <sz val="11"/>
        <rFont val="ＭＳ ゴシック"/>
        <family val="3"/>
        <charset val="128"/>
      </rPr>
      <t>締</t>
    </r>
    <r>
      <rPr>
        <sz val="11"/>
        <rFont val="ＭＳ ゴシック"/>
        <family val="3"/>
        <charset val="128"/>
      </rPr>
      <t xml:space="preserve"> </t>
    </r>
    <r>
      <rPr>
        <sz val="11"/>
        <rFont val="ＭＳ ゴシック"/>
        <family val="3"/>
        <charset val="128"/>
      </rPr>
      <t>結</t>
    </r>
    <r>
      <rPr>
        <sz val="11"/>
        <rFont val="ＭＳ ゴシック"/>
        <family val="3"/>
        <charset val="128"/>
      </rPr>
      <t xml:space="preserve"> </t>
    </r>
    <r>
      <rPr>
        <sz val="11"/>
        <rFont val="ＭＳ ゴシック"/>
        <family val="3"/>
        <charset val="128"/>
      </rPr>
      <t>日</t>
    </r>
    <r>
      <rPr>
        <sz val="11"/>
        <rFont val="ＭＳ ゴシック"/>
        <family val="3"/>
        <charset val="128"/>
      </rPr>
      <t xml:space="preserve"> </t>
    </r>
    <r>
      <rPr>
        <sz val="11"/>
        <rFont val="ＭＳ ゴシック"/>
        <family val="3"/>
        <charset val="128"/>
      </rPr>
      <t>か</t>
    </r>
    <r>
      <rPr>
        <sz val="11"/>
        <rFont val="ＭＳ ゴシック"/>
        <family val="3"/>
        <charset val="128"/>
      </rPr>
      <t xml:space="preserve"> </t>
    </r>
    <r>
      <rPr>
        <sz val="11"/>
        <rFont val="ＭＳ ゴシック"/>
        <family val="3"/>
        <charset val="128"/>
      </rPr>
      <t>ら</t>
    </r>
    <r>
      <rPr>
        <sz val="11"/>
        <rFont val="ＭＳ ゴシック"/>
        <family val="3"/>
        <charset val="128"/>
      </rPr>
      <t xml:space="preserve">  </t>
    </r>
    <r>
      <rPr>
        <sz val="11"/>
        <rFont val="ＭＳ ゴシック"/>
        <family val="3"/>
        <charset val="128"/>
      </rPr>
      <t xml:space="preserve">
平成</t>
    </r>
    <r>
      <rPr>
        <sz val="11"/>
        <rFont val="ＭＳ ゴシック"/>
        <family val="3"/>
        <charset val="128"/>
      </rPr>
      <t xml:space="preserve"> </t>
    </r>
    <r>
      <rPr>
        <sz val="11"/>
        <rFont val="ＭＳ ゴシック"/>
        <family val="3"/>
        <charset val="128"/>
      </rPr>
      <t>　年</t>
    </r>
    <r>
      <rPr>
        <sz val="11"/>
        <rFont val="ＭＳ ゴシック"/>
        <family val="3"/>
        <charset val="128"/>
      </rPr>
      <t xml:space="preserve"> </t>
    </r>
    <r>
      <rPr>
        <sz val="11"/>
        <rFont val="ＭＳ ゴシック"/>
        <family val="3"/>
        <charset val="128"/>
      </rPr>
      <t>　月</t>
    </r>
    <r>
      <rPr>
        <sz val="11"/>
        <rFont val="ＭＳ ゴシック"/>
        <family val="3"/>
        <charset val="128"/>
      </rPr>
      <t xml:space="preserve"> </t>
    </r>
    <r>
      <rPr>
        <sz val="11"/>
        <rFont val="ＭＳ ゴシック"/>
        <family val="3"/>
        <charset val="128"/>
      </rPr>
      <t>　日まで</t>
    </r>
    <rPh sb="0" eb="1">
      <t>チギリ</t>
    </rPh>
    <rPh sb="2" eb="3">
      <t>ヤク</t>
    </rPh>
    <rPh sb="4" eb="5">
      <t>シメ</t>
    </rPh>
    <rPh sb="6" eb="7">
      <t>ムスブ</t>
    </rPh>
    <rPh sb="8" eb="9">
      <t>ビ</t>
    </rPh>
    <rPh sb="16" eb="18">
      <t>ヘイセイ</t>
    </rPh>
    <rPh sb="20" eb="21">
      <t>ネン</t>
    </rPh>
    <rPh sb="23" eb="24">
      <t>ガツ</t>
    </rPh>
    <rPh sb="26" eb="27">
      <t>ニチ</t>
    </rPh>
    <phoneticPr fontId="3"/>
  </si>
  <si>
    <t>内　　　　　　　　訳</t>
    <rPh sb="0" eb="1">
      <t>ウチ</t>
    </rPh>
    <rPh sb="9" eb="10">
      <t>ヤク</t>
    </rPh>
    <phoneticPr fontId="3"/>
  </si>
  <si>
    <t>　　　　年　　月　　日</t>
    <rPh sb="4" eb="5">
      <t>ネン</t>
    </rPh>
    <rPh sb="7" eb="8">
      <t>ガツ</t>
    </rPh>
    <rPh sb="10" eb="11">
      <t>ニチ</t>
    </rPh>
    <phoneticPr fontId="3"/>
  </si>
  <si>
    <t>契　約　件　名　：　</t>
    <phoneticPr fontId="3"/>
  </si>
  <si>
    <t>○○○の委託</t>
    <phoneticPr fontId="3"/>
  </si>
  <si>
    <t>　○○県○○市○-○</t>
    <phoneticPr fontId="3"/>
  </si>
  <si>
    <t>　株式会社　□□□</t>
    <phoneticPr fontId="3"/>
  </si>
  <si>
    <t>　代表取締役　△△　△△</t>
    <phoneticPr fontId="3"/>
  </si>
  <si>
    <t>(税抜）</t>
    <rPh sb="1" eb="3">
      <t>ゼイヌキ</t>
    </rPh>
    <phoneticPr fontId="3"/>
  </si>
  <si>
    <t>単価　（税抜）</t>
    <rPh sb="0" eb="2">
      <t>タンカ</t>
    </rPh>
    <rPh sb="4" eb="6">
      <t>ゼイヌキ</t>
    </rPh>
    <phoneticPr fontId="3"/>
  </si>
  <si>
    <t xml:space="preserve">（ 　　　 ）　　　（ 　　　 ）　　　　（ 　　　） </t>
    <phoneticPr fontId="3"/>
  </si>
  <si>
    <t xml:space="preserve">（ 　　　 ）　　　（ 　　　 ）　　　　（ 　　　 ） </t>
    <phoneticPr fontId="3"/>
  </si>
  <si>
    <t>契　約　件　名　：</t>
    <phoneticPr fontId="3"/>
  </si>
  <si>
    <t>内　　　　訳</t>
    <rPh sb="0" eb="1">
      <t>ウチ</t>
    </rPh>
    <rPh sb="5" eb="6">
      <t>ヤク</t>
    </rPh>
    <phoneticPr fontId="3"/>
  </si>
  <si>
    <t>　　　年　　月　　日</t>
    <rPh sb="3" eb="4">
      <t>ネン</t>
    </rPh>
    <rPh sb="6" eb="7">
      <t>ガツ</t>
    </rPh>
    <rPh sb="9" eb="10">
      <t>ヒ</t>
    </rPh>
    <phoneticPr fontId="3"/>
  </si>
  <si>
    <t>　</t>
  </si>
  <si>
    <t>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</si>
</sst>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202" formatCode="&quot;¥&quot;#,##0;[Red]\-#,##0"/>
    <numFmt numFmtId="203" formatCode="[$-F800]dddd\,\ mmmm\ dd\,\ yyyy"/>
    <numFmt numFmtId="204" formatCode="&quot;¥&quot;#,##0_);[Red]\(&quot;¥&quot;#,##0\)"/>
  </numFmts>
  <fonts count="14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1.5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sz val="20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Alignment="1"/>
    <xf numFmtId="0" fontId="10" fillId="0" borderId="13" xfId="0" applyFont="1" applyBorder="1" applyAlignment="1">
      <alignment horizontal="right" vertical="top"/>
    </xf>
    <xf numFmtId="0" fontId="11" fillId="0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8" fillId="2" borderId="0" xfId="0" applyFont="1" applyFill="1" applyBorder="1" applyAlignment="1">
      <alignment vertical="center"/>
    </xf>
    <xf numFmtId="202" fontId="8" fillId="0" borderId="0" xfId="1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203" fontId="8" fillId="0" borderId="0" xfId="0" applyNumberFormat="1" applyFont="1" applyBorder="1" applyAlignment="1">
      <alignment horizontal="left" vertical="center"/>
    </xf>
    <xf numFmtId="202" fontId="8" fillId="0" borderId="0" xfId="1" applyNumberFormat="1" applyFont="1" applyBorder="1" applyAlignment="1">
      <alignment vertical="center"/>
    </xf>
    <xf numFmtId="204" fontId="8" fillId="0" borderId="14" xfId="1" applyNumberFormat="1" applyFont="1" applyFill="1" applyBorder="1" applyAlignment="1">
      <alignment vertical="center" wrapText="1"/>
    </xf>
    <xf numFmtId="204" fontId="8" fillId="0" borderId="7" xfId="1" applyNumberFormat="1" applyFont="1" applyFill="1" applyBorder="1" applyAlignment="1">
      <alignment vertical="center" wrapText="1"/>
    </xf>
    <xf numFmtId="202" fontId="8" fillId="0" borderId="14" xfId="1" applyNumberFormat="1" applyFont="1" applyBorder="1" applyAlignment="1">
      <alignment horizontal="right" vertical="center"/>
    </xf>
    <xf numFmtId="202" fontId="8" fillId="0" borderId="7" xfId="1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8" fillId="0" borderId="14" xfId="0" applyFont="1" applyFill="1" applyBorder="1" applyAlignment="1">
      <alignment horizontal="left" vertical="center" shrinkToFit="1"/>
    </xf>
    <xf numFmtId="0" fontId="8" fillId="0" borderId="7" xfId="0" applyFont="1" applyFill="1" applyBorder="1" applyAlignment="1">
      <alignment horizontal="left" vertical="center" shrinkToFit="1"/>
    </xf>
    <xf numFmtId="0" fontId="8" fillId="0" borderId="6" xfId="0" applyFont="1" applyFill="1" applyBorder="1" applyAlignment="1">
      <alignment horizontal="left" vertical="center" shrinkToFit="1"/>
    </xf>
    <xf numFmtId="0" fontId="4" fillId="0" borderId="0" xfId="0" applyFont="1" applyAlignment="1">
      <alignment vertical="center" wrapText="1"/>
    </xf>
    <xf numFmtId="58" fontId="0" fillId="0" borderId="1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9" xfId="0" applyBorder="1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58" fontId="8" fillId="0" borderId="14" xfId="0" applyNumberFormat="1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38" fontId="8" fillId="0" borderId="14" xfId="1" applyFont="1" applyBorder="1" applyAlignment="1">
      <alignment horizontal="right" vertical="center"/>
    </xf>
    <xf numFmtId="38" fontId="8" fillId="0" borderId="7" xfId="1" applyFont="1" applyBorder="1" applyAlignment="1">
      <alignment horizontal="right" vertical="center"/>
    </xf>
    <xf numFmtId="38" fontId="8" fillId="0" borderId="6" xfId="1" applyFont="1" applyBorder="1" applyAlignment="1">
      <alignment horizontal="righ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38" fontId="8" fillId="0" borderId="14" xfId="1" applyFont="1" applyFill="1" applyBorder="1" applyAlignment="1">
      <alignment horizontal="right" vertical="center"/>
    </xf>
    <xf numFmtId="38" fontId="8" fillId="0" borderId="7" xfId="1" applyFont="1" applyFill="1" applyBorder="1" applyAlignment="1">
      <alignment horizontal="right" vertical="center"/>
    </xf>
    <xf numFmtId="38" fontId="8" fillId="0" borderId="6" xfId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7" xfId="0" applyFont="1" applyBorder="1" applyAlignment="1">
      <alignment shrinkToFit="1"/>
    </xf>
    <xf numFmtId="58" fontId="8" fillId="0" borderId="0" xfId="0" applyNumberFormat="1" applyFont="1" applyBorder="1" applyAlignment="1">
      <alignment horizontal="left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38" fontId="8" fillId="0" borderId="14" xfId="1" applyFont="1" applyFill="1" applyBorder="1" applyAlignment="1">
      <alignment vertical="center"/>
    </xf>
    <xf numFmtId="38" fontId="8" fillId="0" borderId="7" xfId="1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4" xfId="0" applyFont="1" applyFill="1" applyBorder="1" applyAlignment="1">
      <alignment vertical="center" shrinkToFit="1"/>
    </xf>
    <xf numFmtId="0" fontId="8" fillId="0" borderId="7" xfId="0" applyFont="1" applyFill="1" applyBorder="1" applyAlignment="1">
      <alignment vertical="center" shrinkToFit="1"/>
    </xf>
    <xf numFmtId="0" fontId="8" fillId="0" borderId="6" xfId="0" applyFont="1" applyFill="1" applyBorder="1" applyAlignment="1">
      <alignment vertical="center" shrinkToFit="1"/>
    </xf>
    <xf numFmtId="0" fontId="8" fillId="0" borderId="7" xfId="0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38" fontId="8" fillId="0" borderId="14" xfId="1" applyFont="1" applyBorder="1" applyAlignment="1">
      <alignment vertical="center"/>
    </xf>
    <xf numFmtId="38" fontId="8" fillId="0" borderId="7" xfId="1" applyFont="1" applyBorder="1" applyAlignment="1">
      <alignment vertical="center"/>
    </xf>
    <xf numFmtId="38" fontId="8" fillId="0" borderId="6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546100</xdr:colOff>
      <xdr:row>1</xdr:row>
      <xdr:rowOff>165100</xdr:rowOff>
    </xdr:from>
    <xdr:to>
      <xdr:col>8</xdr:col>
      <xdr:colOff>447675</xdr:colOff>
      <xdr:row>3</xdr:row>
      <xdr:rowOff>203200</xdr:rowOff>
    </xdr:to>
    <xdr:sp macro="" textlink="">
      <xdr:nvSpPr>
        <xdr:cNvPr id="2" name="AutoShape 19"/>
        <xdr:cNvSpPr>
          <a:spLocks noChangeArrowheads="1"/>
        </xdr:cNvSpPr>
      </xdr:nvSpPr>
      <xdr:spPr bwMode="auto">
        <a:xfrm>
          <a:off x="2463800" y="342900"/>
          <a:ext cx="2187575" cy="698500"/>
        </a:xfrm>
        <a:prstGeom prst="wedgeRectCallout">
          <a:avLst>
            <a:gd name="adj1" fmla="val -65218"/>
            <a:gd name="adj2" fmla="val 1575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00FF00" mc:Ignorable="a14" a14:legacySpreadsheetColorIndex="11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入札・開札の年月日を記載。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（郵便による入札の場合は、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入札書を作成した年月日）</a:t>
          </a:r>
        </a:p>
      </xdr:txBody>
    </xdr:sp>
    <xdr:clientData/>
  </xdr:twoCellAnchor>
  <xdr:twoCellAnchor editAs="oneCell">
    <xdr:from>
      <xdr:col>4</xdr:col>
      <xdr:colOff>165100</xdr:colOff>
      <xdr:row>4</xdr:row>
      <xdr:rowOff>63500</xdr:rowOff>
    </xdr:from>
    <xdr:to>
      <xdr:col>11</xdr:col>
      <xdr:colOff>25400</xdr:colOff>
      <xdr:row>6</xdr:row>
      <xdr:rowOff>177800</xdr:rowOff>
    </xdr:to>
    <xdr:sp macro="" textlink="">
      <xdr:nvSpPr>
        <xdr:cNvPr id="3" name="AutoShape 10"/>
        <xdr:cNvSpPr>
          <a:spLocks noChangeArrowheads="1"/>
        </xdr:cNvSpPr>
      </xdr:nvSpPr>
      <xdr:spPr bwMode="auto">
        <a:xfrm>
          <a:off x="2082800" y="2057400"/>
          <a:ext cx="3289300" cy="596900"/>
        </a:xfrm>
        <a:prstGeom prst="wedgeRectCallout">
          <a:avLst>
            <a:gd name="adj1" fmla="val -34926"/>
            <a:gd name="adj2" fmla="val 8709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00FF00" mc:Ignorable="a14" a14:legacySpreadsheetColorIndex="11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契約の内容に応じて選択。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確定契約は空欄、予定契約は「予定」を選択。</a:t>
          </a:r>
        </a:p>
      </xdr:txBody>
    </xdr:sp>
    <xdr:clientData/>
  </xdr:twoCellAnchor>
  <xdr:twoCellAnchor>
    <xdr:from>
      <xdr:col>22</xdr:col>
      <xdr:colOff>228600</xdr:colOff>
      <xdr:row>0</xdr:row>
      <xdr:rowOff>1041400</xdr:rowOff>
    </xdr:from>
    <xdr:to>
      <xdr:col>30</xdr:col>
      <xdr:colOff>142875</xdr:colOff>
      <xdr:row>6</xdr:row>
      <xdr:rowOff>15875</xdr:rowOff>
    </xdr:to>
    <xdr:sp macro="" textlink="">
      <xdr:nvSpPr>
        <xdr:cNvPr id="4" name="AutoShape 16"/>
        <xdr:cNvSpPr>
          <a:spLocks noChangeArrowheads="1"/>
        </xdr:cNvSpPr>
      </xdr:nvSpPr>
      <xdr:spPr bwMode="auto">
        <a:xfrm>
          <a:off x="9296400" y="1041400"/>
          <a:ext cx="2187575" cy="1450975"/>
        </a:xfrm>
        <a:prstGeom prst="wedgeRectCallout">
          <a:avLst>
            <a:gd name="adj1" fmla="val -57491"/>
            <a:gd name="adj2" fmla="val 4235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00FF00" mc:Ignorable="a14" a14:legacySpreadsheetColorIndex="11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代表者印を捺印ください。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（会社印のみは無効）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FF"/>
            </a:solidFill>
            <a:latin typeface="ＭＳ ゴシック"/>
            <a:ea typeface="ＭＳ 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入札者（見積者）名が代表者名でない場合は、委任状（様式適宜）の提出が必要です。</a:t>
          </a:r>
        </a:p>
      </xdr:txBody>
    </xdr:sp>
    <xdr:clientData/>
  </xdr:twoCellAnchor>
  <xdr:oneCellAnchor>
    <xdr:from>
      <xdr:col>20</xdr:col>
      <xdr:colOff>263525</xdr:colOff>
      <xdr:row>5</xdr:row>
      <xdr:rowOff>63500</xdr:rowOff>
    </xdr:from>
    <xdr:ext cx="467550" cy="538814"/>
    <xdr:sp macro="" textlink="">
      <xdr:nvSpPr>
        <xdr:cNvPr id="5" name="Oval 7"/>
        <xdr:cNvSpPr>
          <a:spLocks noChangeArrowheads="1"/>
        </xdr:cNvSpPr>
      </xdr:nvSpPr>
      <xdr:spPr bwMode="auto">
        <a:xfrm>
          <a:off x="8750300" y="2298700"/>
          <a:ext cx="458008" cy="53881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代表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者印</a:t>
          </a:r>
        </a:p>
      </xdr:txBody>
    </xdr:sp>
    <xdr:clientData/>
  </xdr:oneCellAnchor>
  <xdr:twoCellAnchor>
    <xdr:from>
      <xdr:col>9</xdr:col>
      <xdr:colOff>165100</xdr:colOff>
      <xdr:row>0</xdr:row>
      <xdr:rowOff>101600</xdr:rowOff>
    </xdr:from>
    <xdr:to>
      <xdr:col>13</xdr:col>
      <xdr:colOff>136525</xdr:colOff>
      <xdr:row>0</xdr:row>
      <xdr:rowOff>949325</xdr:rowOff>
    </xdr:to>
    <xdr:sp macro="" textlink="">
      <xdr:nvSpPr>
        <xdr:cNvPr id="6" name="Oval 2"/>
        <xdr:cNvSpPr>
          <a:spLocks noChangeArrowheads="1"/>
        </xdr:cNvSpPr>
      </xdr:nvSpPr>
      <xdr:spPr bwMode="auto">
        <a:xfrm>
          <a:off x="4940300" y="101600"/>
          <a:ext cx="1685925" cy="847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38100">
          <a:solidFill>
            <a:srgbClr xmlns:mc="http://schemas.openxmlformats.org/markup-compatibility/2006" xmlns:a14="http://schemas.microsoft.com/office/drawing/2010/main" val="00FF00" mc:Ignorable="a14" a14:legacySpreadsheetColorIndex="11"/>
          </a:solidFill>
          <a:round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4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記入例</a:t>
          </a:r>
        </a:p>
      </xdr:txBody>
    </xdr:sp>
    <xdr:clientData/>
  </xdr:twoCellAnchor>
  <xdr:twoCellAnchor editAs="oneCell">
    <xdr:from>
      <xdr:col>16</xdr:col>
      <xdr:colOff>0</xdr:colOff>
      <xdr:row>10</xdr:row>
      <xdr:rowOff>101600</xdr:rowOff>
    </xdr:from>
    <xdr:to>
      <xdr:col>19</xdr:col>
      <xdr:colOff>225425</xdr:colOff>
      <xdr:row>14</xdr:row>
      <xdr:rowOff>254000</xdr:rowOff>
    </xdr:to>
    <xdr:sp macro="" textlink="">
      <xdr:nvSpPr>
        <xdr:cNvPr id="7" name="AutoShape 6"/>
        <xdr:cNvSpPr>
          <a:spLocks noChangeArrowheads="1"/>
        </xdr:cNvSpPr>
      </xdr:nvSpPr>
      <xdr:spPr bwMode="auto">
        <a:xfrm>
          <a:off x="7353300" y="3606800"/>
          <a:ext cx="1076325" cy="1270000"/>
        </a:xfrm>
        <a:prstGeom prst="upDownArrowCallout">
          <a:avLst>
            <a:gd name="adj1" fmla="val 25000"/>
            <a:gd name="adj2" fmla="val 25000"/>
            <a:gd name="adj3" fmla="val 14286"/>
            <a:gd name="adj4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00FF00" mc:Ignorable="a14" a14:legacySpreadsheetColorIndex="11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税抜き額の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200" b="1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記載です。</a:t>
          </a:r>
        </a:p>
      </xdr:txBody>
    </xdr:sp>
    <xdr:clientData/>
  </xdr:twoCellAnchor>
  <xdr:twoCellAnchor>
    <xdr:from>
      <xdr:col>24</xdr:col>
      <xdr:colOff>101600</xdr:colOff>
      <xdr:row>8</xdr:row>
      <xdr:rowOff>0</xdr:rowOff>
    </xdr:from>
    <xdr:to>
      <xdr:col>29</xdr:col>
      <xdr:colOff>73025</xdr:colOff>
      <xdr:row>9</xdr:row>
      <xdr:rowOff>346075</xdr:rowOff>
    </xdr:to>
    <xdr:sp macro="" textlink="">
      <xdr:nvSpPr>
        <xdr:cNvPr id="8" name="AutoShape 18"/>
        <xdr:cNvSpPr>
          <a:spLocks noChangeArrowheads="1"/>
        </xdr:cNvSpPr>
      </xdr:nvSpPr>
      <xdr:spPr bwMode="auto">
        <a:xfrm>
          <a:off x="9740900" y="2959100"/>
          <a:ext cx="1393825" cy="523875"/>
        </a:xfrm>
        <a:prstGeom prst="wedgeRectCallout">
          <a:avLst>
            <a:gd name="adj1" fmla="val -21032"/>
            <a:gd name="adj2" fmla="val 8454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00FF00" mc:Ignorable="a14" a14:legacySpreadsheetColorIndex="11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消費税額は、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小数点切捨て</a:t>
          </a:r>
        </a:p>
      </xdr:txBody>
    </xdr:sp>
    <xdr:clientData/>
  </xdr:twoCellAnchor>
  <xdr:twoCellAnchor>
    <xdr:from>
      <xdr:col>0</xdr:col>
      <xdr:colOff>101600</xdr:colOff>
      <xdr:row>21</xdr:row>
      <xdr:rowOff>114300</xdr:rowOff>
    </xdr:from>
    <xdr:to>
      <xdr:col>29</xdr:col>
      <xdr:colOff>38100</xdr:colOff>
      <xdr:row>24</xdr:row>
      <xdr:rowOff>190500</xdr:rowOff>
    </xdr:to>
    <xdr:sp macro="" textlink="">
      <xdr:nvSpPr>
        <xdr:cNvPr id="10" name="Rectangle 17"/>
        <xdr:cNvSpPr>
          <a:spLocks noChangeArrowheads="1"/>
        </xdr:cNvSpPr>
      </xdr:nvSpPr>
      <xdr:spPr bwMode="auto">
        <a:xfrm>
          <a:off x="101600" y="6781800"/>
          <a:ext cx="10998200" cy="952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以下、記載不要です。</a:t>
          </a:r>
        </a:p>
      </xdr:txBody>
    </xdr:sp>
    <xdr:clientData/>
  </xdr:twoCellAnchor>
  <xdr:twoCellAnchor editAs="oneCell">
    <xdr:from>
      <xdr:col>4</xdr:col>
      <xdr:colOff>254000</xdr:colOff>
      <xdr:row>12</xdr:row>
      <xdr:rowOff>254000</xdr:rowOff>
    </xdr:from>
    <xdr:to>
      <xdr:col>11</xdr:col>
      <xdr:colOff>38100</xdr:colOff>
      <xdr:row>14</xdr:row>
      <xdr:rowOff>190500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>
          <a:off x="2171700" y="4114800"/>
          <a:ext cx="3213100" cy="698500"/>
        </a:xfrm>
        <a:prstGeom prst="upDownArrowCallout">
          <a:avLst>
            <a:gd name="adj1" fmla="val 25000"/>
            <a:gd name="adj2" fmla="val 25000"/>
            <a:gd name="adj3" fmla="val 14286"/>
            <a:gd name="adj4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00FF00" mc:Ignorable="a14" a14:legacySpreadsheetColorIndex="11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marL="0" indent="0" algn="l" rtl="0">
            <a:defRPr sz="1000"/>
          </a:pPr>
          <a:r>
            <a:rPr lang="ja-JP" altLang="ja-JP" sz="1100" b="0" i="0" u="none" strike="noStrike" baseline="0">
              <a:solidFill>
                <a:srgbClr val="0000FF"/>
              </a:solidFill>
              <a:latin typeface="ＭＳ ゴシック"/>
              <a:ea typeface="ＭＳ ゴシック"/>
              <a:cs typeface="+mn-cs"/>
            </a:rPr>
            <a:t>調達案件名（仕様書件名）を記入してください。</a:t>
          </a:r>
        </a:p>
      </xdr:txBody>
    </xdr:sp>
    <xdr:clientData/>
  </xdr:twoCellAnchor>
  <xdr:twoCellAnchor>
    <xdr:from>
      <xdr:col>6</xdr:col>
      <xdr:colOff>482600</xdr:colOff>
      <xdr:row>10</xdr:row>
      <xdr:rowOff>12700</xdr:rowOff>
    </xdr:from>
    <xdr:to>
      <xdr:col>12</xdr:col>
      <xdr:colOff>161925</xdr:colOff>
      <xdr:row>12</xdr:row>
      <xdr:rowOff>180975</xdr:rowOff>
    </xdr:to>
    <xdr:sp macro="" textlink="">
      <xdr:nvSpPr>
        <xdr:cNvPr id="12" name="AutoShape 18"/>
        <xdr:cNvSpPr>
          <a:spLocks noChangeArrowheads="1"/>
        </xdr:cNvSpPr>
      </xdr:nvSpPr>
      <xdr:spPr bwMode="auto">
        <a:xfrm>
          <a:off x="3543300" y="3517900"/>
          <a:ext cx="2536825" cy="523875"/>
        </a:xfrm>
        <a:prstGeom prst="wedgeRectCallout">
          <a:avLst>
            <a:gd name="adj1" fmla="val 42730"/>
            <a:gd name="adj2" fmla="val -8515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00FF00" mc:Ignorable="a14" a14:legacySpreadsheetColorIndex="11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金額の頭に</a:t>
          </a:r>
          <a:r>
            <a:rPr lang="en-US" altLang="ja-JP" sz="11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¥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マークを記載してください。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J31"/>
  <sheetViews>
    <sheetView showGridLines="0" tabSelected="1" zoomScale="75" zoomScaleNormal="75" workbookViewId="0"/>
  </sheetViews>
  <sheetFormatPr defaultColWidth="0" defaultRowHeight="13.5" zeroHeight="1" x14ac:dyDescent="0.15"/>
  <cols>
    <col min="1" max="1" width="3.125" style="2" customWidth="1"/>
    <col min="2" max="3" width="7.375" style="2" customWidth="1"/>
    <col min="4" max="4" width="3.875" style="2" customWidth="1"/>
    <col min="5" max="9" width="7.5" style="2" customWidth="1"/>
    <col min="10" max="10" width="3.75" style="2" customWidth="1"/>
    <col min="11" max="11" width="3.625" style="2" customWidth="1"/>
    <col min="12" max="13" width="7.5" style="2" customWidth="1"/>
    <col min="14" max="14" width="3.875" style="2" customWidth="1"/>
    <col min="15" max="15" width="3.625" style="2" customWidth="1"/>
    <col min="16" max="16" width="3.875" style="2" customWidth="1"/>
    <col min="17" max="17" width="3.625" style="2" customWidth="1"/>
    <col min="18" max="18" width="3.75" style="2" customWidth="1"/>
    <col min="19" max="19" width="3.625" style="2" customWidth="1"/>
    <col min="20" max="20" width="3.875" style="2" customWidth="1"/>
    <col min="21" max="21" width="3.625" style="2" customWidth="1"/>
    <col min="22" max="22" width="3.75" style="2" customWidth="1"/>
    <col min="23" max="23" width="3.625" style="2" customWidth="1"/>
    <col min="24" max="24" width="3.75" style="2" customWidth="1"/>
    <col min="25" max="25" width="3.625" style="2" customWidth="1"/>
    <col min="26" max="26" width="3.75" style="2" customWidth="1"/>
    <col min="27" max="27" width="3.625" style="2" customWidth="1"/>
    <col min="28" max="28" width="3.875" style="2" customWidth="1"/>
    <col min="29" max="30" width="3.625" style="2" customWidth="1"/>
    <col min="31" max="31" width="3.125" style="2" customWidth="1"/>
    <col min="32" max="32" width="1.75" style="2" customWidth="1"/>
    <col min="33" max="33" width="8.375" style="2" hidden="1" customWidth="1"/>
    <col min="34" max="16384" width="0" style="2" hidden="1"/>
  </cols>
  <sheetData>
    <row r="1" spans="1:31" s="1" customFormat="1" x14ac:dyDescent="0.15"/>
    <row r="2" spans="1:31" ht="37.5" customHeight="1" x14ac:dyDescent="0.15">
      <c r="A2" s="87" t="s">
        <v>21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</row>
    <row r="3" spans="1:31" s="17" customFormat="1" ht="14.25" x14ac:dyDescent="0.15">
      <c r="A3" s="13"/>
      <c r="B3" s="47" t="s">
        <v>48</v>
      </c>
      <c r="C3" s="47"/>
      <c r="D3" s="47"/>
      <c r="E3" s="47"/>
      <c r="F3" s="47"/>
      <c r="G3" s="47"/>
      <c r="H3" s="47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6"/>
    </row>
    <row r="4" spans="1:31" s="17" customFormat="1" ht="18.75" customHeight="1" x14ac:dyDescent="0.15">
      <c r="A4" s="13"/>
      <c r="B4" s="14" t="s">
        <v>13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78" t="s">
        <v>18</v>
      </c>
      <c r="N4" s="78"/>
      <c r="O4" s="78"/>
      <c r="P4" s="78"/>
      <c r="Q4" s="14"/>
      <c r="R4" s="14"/>
      <c r="S4" s="14"/>
      <c r="T4" s="14"/>
      <c r="U4" s="14"/>
      <c r="V4" s="14"/>
      <c r="W4" s="18"/>
      <c r="X4" s="18"/>
      <c r="Y4" s="18"/>
      <c r="Z4" s="14"/>
      <c r="AA4" s="18"/>
      <c r="AB4" s="14"/>
      <c r="AC4" s="14"/>
      <c r="AD4" s="14"/>
      <c r="AE4" s="16"/>
    </row>
    <row r="5" spans="1:31" s="17" customFormat="1" ht="18.75" customHeight="1" x14ac:dyDescent="0.15">
      <c r="A5" s="13"/>
      <c r="B5" s="14" t="s">
        <v>33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78" t="s">
        <v>31</v>
      </c>
      <c r="N5" s="78"/>
      <c r="O5" s="14"/>
      <c r="P5" s="14"/>
      <c r="Q5" s="14"/>
      <c r="R5" s="14"/>
      <c r="S5" s="19"/>
      <c r="T5" s="19"/>
      <c r="U5" s="14"/>
      <c r="V5" s="14"/>
      <c r="W5" s="20"/>
      <c r="X5" s="20"/>
      <c r="Y5" s="20"/>
      <c r="Z5" s="14"/>
      <c r="AA5" s="20"/>
      <c r="AB5" s="14"/>
      <c r="AC5" s="19"/>
      <c r="AD5" s="19"/>
      <c r="AE5" s="16"/>
    </row>
    <row r="6" spans="1:31" s="17" customFormat="1" ht="18.75" customHeight="1" x14ac:dyDescent="0.1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78" t="s">
        <v>32</v>
      </c>
      <c r="N6" s="78"/>
      <c r="O6" s="14"/>
      <c r="P6" s="14"/>
      <c r="Q6" s="14"/>
      <c r="R6" s="14"/>
      <c r="S6" s="19"/>
      <c r="T6" s="19"/>
      <c r="U6" s="14"/>
      <c r="V6" s="14"/>
      <c r="W6" s="20"/>
      <c r="X6" s="20"/>
      <c r="Y6" s="20"/>
      <c r="Z6" s="14"/>
      <c r="AA6" s="20"/>
      <c r="AB6" s="14"/>
      <c r="AC6" s="19"/>
      <c r="AD6" s="19"/>
      <c r="AE6" s="16"/>
    </row>
    <row r="7" spans="1:31" s="17" customFormat="1" ht="18.75" customHeight="1" x14ac:dyDescent="0.1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6"/>
    </row>
    <row r="8" spans="1:31" s="17" customFormat="1" ht="18.75" customHeight="1" x14ac:dyDescent="0.15">
      <c r="A8" s="13"/>
      <c r="B8" s="14"/>
      <c r="C8" s="14"/>
      <c r="D8" s="14"/>
      <c r="E8" s="41" t="s">
        <v>49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6"/>
    </row>
    <row r="9" spans="1:31" s="5" customFormat="1" ht="14.25" x14ac:dyDescent="0.15">
      <c r="A9" s="3"/>
      <c r="B9" s="90" t="s">
        <v>19</v>
      </c>
      <c r="C9" s="90"/>
      <c r="D9" s="91"/>
      <c r="E9" s="100"/>
      <c r="F9" s="12" t="s">
        <v>22</v>
      </c>
      <c r="G9" s="12" t="s">
        <v>0</v>
      </c>
      <c r="H9" s="12" t="s">
        <v>1</v>
      </c>
      <c r="I9" s="12" t="s">
        <v>2</v>
      </c>
      <c r="J9" s="53" t="s">
        <v>3</v>
      </c>
      <c r="K9" s="54"/>
      <c r="L9" s="12" t="s">
        <v>0</v>
      </c>
      <c r="M9" s="12" t="s">
        <v>1</v>
      </c>
      <c r="N9" s="53" t="s">
        <v>4</v>
      </c>
      <c r="O9" s="54"/>
      <c r="P9" s="53" t="s">
        <v>3</v>
      </c>
      <c r="Q9" s="54"/>
      <c r="R9" s="53" t="s">
        <v>0</v>
      </c>
      <c r="S9" s="54"/>
      <c r="T9" s="53" t="s">
        <v>1</v>
      </c>
      <c r="U9" s="54"/>
      <c r="V9" s="53" t="s">
        <v>5</v>
      </c>
      <c r="W9" s="54"/>
      <c r="X9" s="11"/>
      <c r="Y9" s="11"/>
      <c r="Z9" s="6"/>
      <c r="AA9" s="11"/>
      <c r="AB9" s="6"/>
      <c r="AC9" s="6"/>
      <c r="AD9" s="6"/>
      <c r="AE9" s="4"/>
    </row>
    <row r="10" spans="1:31" s="6" customFormat="1" ht="29.25" customHeight="1" x14ac:dyDescent="0.15">
      <c r="A10" s="7"/>
      <c r="B10" s="85" t="s">
        <v>12</v>
      </c>
      <c r="C10" s="85"/>
      <c r="D10" s="86"/>
      <c r="E10" s="101"/>
      <c r="F10" s="46"/>
      <c r="G10" s="46"/>
      <c r="H10" s="46"/>
      <c r="I10" s="46"/>
      <c r="J10" s="76"/>
      <c r="K10" s="77"/>
      <c r="L10" s="46"/>
      <c r="M10" s="46"/>
      <c r="N10" s="76"/>
      <c r="O10" s="77"/>
      <c r="P10" s="76"/>
      <c r="Q10" s="77"/>
      <c r="R10" s="76"/>
      <c r="S10" s="77"/>
      <c r="T10" s="76"/>
      <c r="U10" s="77"/>
      <c r="V10" s="76"/>
      <c r="W10" s="77"/>
      <c r="X10" s="9"/>
      <c r="Y10" s="9"/>
      <c r="AA10" s="9"/>
      <c r="AE10" s="10"/>
    </row>
    <row r="11" spans="1:31" s="17" customFormat="1" ht="14.25" customHeight="1" x14ac:dyDescent="0.15">
      <c r="A11" s="13"/>
      <c r="B11" s="14"/>
      <c r="C11" s="14" t="s">
        <v>42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75" t="s">
        <v>23</v>
      </c>
      <c r="S11" s="75"/>
      <c r="T11" s="75"/>
      <c r="U11" s="75"/>
      <c r="V11" s="75"/>
      <c r="W11" s="40" t="str">
        <f>IF($E$8="予定","予定","  ")</f>
        <v xml:space="preserve">  </v>
      </c>
      <c r="X11" s="48">
        <f>INT(SUM(X16:AB19)*1.1)</f>
        <v>0</v>
      </c>
      <c r="Y11" s="48"/>
      <c r="Z11" s="48"/>
      <c r="AA11" s="48"/>
      <c r="AB11" s="48"/>
      <c r="AC11" s="48"/>
      <c r="AD11" s="14" t="s">
        <v>9</v>
      </c>
      <c r="AE11" s="16"/>
    </row>
    <row r="12" spans="1:31" s="17" customFormat="1" ht="14.25" customHeight="1" x14ac:dyDescent="0.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78" t="s">
        <v>24</v>
      </c>
      <c r="S12" s="78"/>
      <c r="T12" s="78"/>
      <c r="U12" s="78"/>
      <c r="V12" s="78"/>
      <c r="W12" s="40" t="str">
        <f>IF($E$8="予定","予定","  ")</f>
        <v xml:space="preserve">  </v>
      </c>
      <c r="X12" s="48">
        <f>X11-SUM(X16:AB19)</f>
        <v>0</v>
      </c>
      <c r="Y12" s="48"/>
      <c r="Z12" s="48"/>
      <c r="AA12" s="48"/>
      <c r="AB12" s="48"/>
      <c r="AC12" s="48"/>
      <c r="AD12" s="14" t="s">
        <v>9</v>
      </c>
      <c r="AE12" s="16"/>
    </row>
    <row r="13" spans="1:31" s="17" customFormat="1" ht="30" customHeight="1" x14ac:dyDescent="0.15">
      <c r="A13" s="13"/>
      <c r="B13" s="32" t="s">
        <v>46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3"/>
      <c r="Q13" s="43"/>
      <c r="R13" s="18"/>
      <c r="S13" s="18"/>
      <c r="T13" s="18"/>
      <c r="U13" s="18"/>
      <c r="V13" s="18"/>
      <c r="W13" s="40"/>
      <c r="X13" s="42"/>
      <c r="Y13" s="42"/>
      <c r="Z13" s="42"/>
      <c r="AA13" s="42"/>
      <c r="AB13" s="42"/>
      <c r="AC13" s="42"/>
      <c r="AD13" s="14"/>
      <c r="AE13" s="16"/>
    </row>
    <row r="14" spans="1:31" s="17" customFormat="1" ht="30" customHeight="1" x14ac:dyDescent="0.15">
      <c r="A14" s="13"/>
      <c r="B14" s="32" t="s">
        <v>47</v>
      </c>
      <c r="C14" s="32"/>
      <c r="D14" s="32"/>
      <c r="E14" s="23"/>
      <c r="F14" s="23"/>
      <c r="G14" s="23"/>
      <c r="H14" s="23"/>
      <c r="I14" s="22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/>
      <c r="Y14" s="24"/>
      <c r="Z14" s="24"/>
      <c r="AA14" s="24"/>
      <c r="AB14" s="24"/>
      <c r="AC14" s="24"/>
      <c r="AD14" s="24"/>
      <c r="AE14" s="16"/>
    </row>
    <row r="15" spans="1:31" s="17" customFormat="1" ht="22.5" customHeight="1" x14ac:dyDescent="0.15">
      <c r="A15" s="13"/>
      <c r="B15" s="65" t="s">
        <v>8</v>
      </c>
      <c r="C15" s="66"/>
      <c r="D15" s="66"/>
      <c r="E15" s="66"/>
      <c r="F15" s="66"/>
      <c r="G15" s="66"/>
      <c r="H15" s="66"/>
      <c r="I15" s="66"/>
      <c r="J15" s="67"/>
      <c r="K15" s="65" t="str">
        <f>IF($E$8="予定","数量（予定）"," 数量")</f>
        <v xml:space="preserve"> 数量</v>
      </c>
      <c r="L15" s="66" t="str">
        <f>IF($E$8="予定","予定"," ")</f>
        <v xml:space="preserve"> </v>
      </c>
      <c r="M15" s="66" t="str">
        <f>IF($E$8="予定","予定"," ")</f>
        <v xml:space="preserve"> </v>
      </c>
      <c r="N15" s="67" t="str">
        <f>IF($E$8="予定","予定"," ")</f>
        <v xml:space="preserve"> </v>
      </c>
      <c r="O15" s="65" t="s">
        <v>6</v>
      </c>
      <c r="P15" s="67"/>
      <c r="Q15" s="65" t="s">
        <v>43</v>
      </c>
      <c r="R15" s="66" t="str">
        <f t="shared" ref="R15:AD15" si="0">IF($E$8="予定","予定"," ")</f>
        <v xml:space="preserve"> </v>
      </c>
      <c r="S15" s="66" t="str">
        <f t="shared" si="0"/>
        <v xml:space="preserve"> </v>
      </c>
      <c r="T15" s="66" t="str">
        <f t="shared" si="0"/>
        <v xml:space="preserve"> </v>
      </c>
      <c r="U15" s="66" t="str">
        <f t="shared" si="0"/>
        <v xml:space="preserve"> </v>
      </c>
      <c r="V15" s="66" t="str">
        <f t="shared" si="0"/>
        <v xml:space="preserve"> </v>
      </c>
      <c r="W15" s="67" t="str">
        <f t="shared" si="0"/>
        <v xml:space="preserve"> </v>
      </c>
      <c r="X15" s="65" t="str">
        <f>IF($E$8="予定","合価（予定）(税抜）","合価(税抜)")</f>
        <v>合価(税抜)</v>
      </c>
      <c r="Y15" s="66" t="str">
        <f t="shared" si="0"/>
        <v xml:space="preserve"> </v>
      </c>
      <c r="Z15" s="66" t="str">
        <f t="shared" si="0"/>
        <v xml:space="preserve"> </v>
      </c>
      <c r="AA15" s="66" t="str">
        <f t="shared" si="0"/>
        <v xml:space="preserve"> </v>
      </c>
      <c r="AB15" s="66" t="str">
        <f t="shared" si="0"/>
        <v xml:space="preserve"> </v>
      </c>
      <c r="AC15" s="66" t="str">
        <f t="shared" si="0"/>
        <v xml:space="preserve"> </v>
      </c>
      <c r="AD15" s="67" t="str">
        <f t="shared" si="0"/>
        <v xml:space="preserve"> </v>
      </c>
      <c r="AE15" s="25"/>
    </row>
    <row r="16" spans="1:31" s="17" customFormat="1" ht="23.25" customHeight="1" x14ac:dyDescent="0.15">
      <c r="A16" s="13"/>
      <c r="B16" s="55"/>
      <c r="C16" s="56"/>
      <c r="D16" s="56"/>
      <c r="E16" s="56"/>
      <c r="F16" s="56"/>
      <c r="G16" s="56"/>
      <c r="H16" s="56"/>
      <c r="I16" s="56"/>
      <c r="J16" s="57"/>
      <c r="K16" s="92"/>
      <c r="L16" s="93"/>
      <c r="M16" s="93"/>
      <c r="N16" s="94"/>
      <c r="O16" s="65"/>
      <c r="P16" s="67"/>
      <c r="Q16" s="49"/>
      <c r="R16" s="50"/>
      <c r="S16" s="50"/>
      <c r="T16" s="50"/>
      <c r="U16" s="50"/>
      <c r="V16" s="38" t="s">
        <v>20</v>
      </c>
      <c r="W16" s="27"/>
      <c r="X16" s="51">
        <f>INT(K16*Q16)</f>
        <v>0</v>
      </c>
      <c r="Y16" s="52"/>
      <c r="Z16" s="52"/>
      <c r="AA16" s="52"/>
      <c r="AB16" s="52"/>
      <c r="AC16" s="38" t="s">
        <v>20</v>
      </c>
      <c r="AD16" s="26"/>
      <c r="AE16" s="16"/>
    </row>
    <row r="17" spans="1:36" s="30" customFormat="1" ht="23.25" customHeight="1" x14ac:dyDescent="0.15">
      <c r="A17" s="28"/>
      <c r="B17" s="82"/>
      <c r="C17" s="83"/>
      <c r="D17" s="83"/>
      <c r="E17" s="83"/>
      <c r="F17" s="83"/>
      <c r="G17" s="83"/>
      <c r="H17" s="83"/>
      <c r="I17" s="83"/>
      <c r="J17" s="84"/>
      <c r="K17" s="95"/>
      <c r="L17" s="96"/>
      <c r="M17" s="96"/>
      <c r="N17" s="97"/>
      <c r="O17" s="98"/>
      <c r="P17" s="99"/>
      <c r="Q17" s="49"/>
      <c r="R17" s="50"/>
      <c r="S17" s="50"/>
      <c r="T17" s="50"/>
      <c r="U17" s="50"/>
      <c r="V17" s="38" t="s">
        <v>20</v>
      </c>
      <c r="W17" s="27"/>
      <c r="X17" s="51">
        <f>INT(K17*Q17)</f>
        <v>0</v>
      </c>
      <c r="Y17" s="52"/>
      <c r="Z17" s="52"/>
      <c r="AA17" s="52"/>
      <c r="AB17" s="52"/>
      <c r="AC17" s="38" t="s">
        <v>20</v>
      </c>
      <c r="AD17" s="26"/>
      <c r="AE17" s="29"/>
    </row>
    <row r="18" spans="1:36" s="30" customFormat="1" ht="23.25" customHeight="1" x14ac:dyDescent="0.15">
      <c r="A18" s="28"/>
      <c r="B18" s="82"/>
      <c r="C18" s="83"/>
      <c r="D18" s="83"/>
      <c r="E18" s="83"/>
      <c r="F18" s="83"/>
      <c r="G18" s="83"/>
      <c r="H18" s="83"/>
      <c r="I18" s="83"/>
      <c r="J18" s="84"/>
      <c r="K18" s="95"/>
      <c r="L18" s="96"/>
      <c r="M18" s="96"/>
      <c r="N18" s="97"/>
      <c r="O18" s="98"/>
      <c r="P18" s="99"/>
      <c r="Q18" s="49"/>
      <c r="R18" s="50"/>
      <c r="S18" s="50"/>
      <c r="T18" s="50"/>
      <c r="U18" s="50"/>
      <c r="V18" s="38" t="s">
        <v>20</v>
      </c>
      <c r="W18" s="27"/>
      <c r="X18" s="51">
        <f>INT(K18*Q18)</f>
        <v>0</v>
      </c>
      <c r="Y18" s="52"/>
      <c r="Z18" s="52"/>
      <c r="AA18" s="52"/>
      <c r="AB18" s="52"/>
      <c r="AC18" s="38" t="s">
        <v>20</v>
      </c>
      <c r="AD18" s="26"/>
      <c r="AE18" s="29"/>
    </row>
    <row r="19" spans="1:36" s="17" customFormat="1" ht="23.25" customHeight="1" x14ac:dyDescent="0.15">
      <c r="A19" s="13"/>
      <c r="B19" s="82"/>
      <c r="C19" s="83"/>
      <c r="D19" s="83"/>
      <c r="E19" s="83"/>
      <c r="F19" s="83"/>
      <c r="G19" s="83"/>
      <c r="H19" s="83"/>
      <c r="I19" s="83"/>
      <c r="J19" s="84"/>
      <c r="K19" s="79"/>
      <c r="L19" s="80"/>
      <c r="M19" s="80"/>
      <c r="N19" s="81"/>
      <c r="O19" s="65"/>
      <c r="P19" s="67"/>
      <c r="Q19" s="49"/>
      <c r="R19" s="50"/>
      <c r="S19" s="50"/>
      <c r="T19" s="50"/>
      <c r="U19" s="50"/>
      <c r="V19" s="38" t="s">
        <v>20</v>
      </c>
      <c r="W19" s="27"/>
      <c r="X19" s="51">
        <f>INT(K19*Q19)</f>
        <v>0</v>
      </c>
      <c r="Y19" s="52"/>
      <c r="Z19" s="52"/>
      <c r="AA19" s="52"/>
      <c r="AB19" s="52"/>
      <c r="AC19" s="38" t="s">
        <v>20</v>
      </c>
      <c r="AD19" s="26"/>
      <c r="AE19" s="16"/>
    </row>
    <row r="20" spans="1:36" s="17" customFormat="1" ht="23.25" customHeight="1" x14ac:dyDescent="0.15">
      <c r="A20" s="31"/>
      <c r="B20" s="120" t="s">
        <v>10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33"/>
      <c r="AF20" s="14"/>
      <c r="AG20" s="14"/>
      <c r="AH20" s="14"/>
      <c r="AI20" s="14"/>
      <c r="AJ20" s="14"/>
    </row>
    <row r="21" spans="1:36" s="17" customFormat="1" ht="22.5" customHeight="1" x14ac:dyDescent="0.15">
      <c r="B21" s="37" t="s">
        <v>14</v>
      </c>
    </row>
    <row r="22" spans="1:36" s="17" customFormat="1" ht="23.25" customHeight="1" x14ac:dyDescent="0.15">
      <c r="A22" s="34" t="s">
        <v>15</v>
      </c>
      <c r="B22" s="35"/>
      <c r="C22" s="35"/>
      <c r="D22" s="35"/>
      <c r="E22" s="35"/>
      <c r="F22" s="35"/>
      <c r="G22" s="35"/>
      <c r="H22" s="35"/>
      <c r="I22" s="35"/>
      <c r="J22" s="36"/>
      <c r="K22" s="65" t="s">
        <v>16</v>
      </c>
      <c r="L22" s="66"/>
      <c r="M22" s="66"/>
      <c r="N22" s="66"/>
      <c r="O22" s="66"/>
      <c r="P22" s="67"/>
      <c r="Q22" s="65"/>
      <c r="R22" s="66"/>
      <c r="S22" s="66"/>
      <c r="T22" s="66"/>
      <c r="U22" s="66"/>
      <c r="V22" s="66"/>
      <c r="W22" s="67"/>
      <c r="X22" s="73" t="str">
        <f>IF(K24=J29,"納入場所","履行場所")</f>
        <v>履行場所</v>
      </c>
      <c r="Y22" s="74"/>
      <c r="Z22" s="74"/>
      <c r="AA22" s="71"/>
      <c r="AB22" s="71"/>
      <c r="AC22" s="71"/>
      <c r="AD22" s="71"/>
      <c r="AE22" s="72"/>
    </row>
    <row r="23" spans="1:36" s="17" customFormat="1" ht="23.25" customHeight="1" x14ac:dyDescent="0.15">
      <c r="A23" s="102" t="s">
        <v>44</v>
      </c>
      <c r="B23" s="103"/>
      <c r="C23" s="103"/>
      <c r="D23" s="103"/>
      <c r="E23" s="103"/>
      <c r="F23" s="103"/>
      <c r="G23" s="103"/>
      <c r="H23" s="103"/>
      <c r="I23" s="103"/>
      <c r="J23" s="104"/>
      <c r="K23" s="65" t="s">
        <v>17</v>
      </c>
      <c r="L23" s="66"/>
      <c r="M23" s="66"/>
      <c r="N23" s="66"/>
      <c r="O23" s="66"/>
      <c r="P23" s="67"/>
      <c r="Q23" s="68" t="s">
        <v>36</v>
      </c>
      <c r="R23" s="69"/>
      <c r="S23" s="69"/>
      <c r="T23" s="69"/>
      <c r="U23" s="69"/>
      <c r="V23" s="69"/>
      <c r="W23" s="70"/>
      <c r="X23" s="105" t="s">
        <v>11</v>
      </c>
      <c r="Y23" s="106"/>
      <c r="Z23" s="106"/>
      <c r="AA23" s="106"/>
      <c r="AB23" s="106"/>
      <c r="AC23" s="106"/>
      <c r="AD23" s="106"/>
      <c r="AE23" s="107"/>
    </row>
    <row r="24" spans="1:36" s="17" customFormat="1" ht="23.25" customHeight="1" x14ac:dyDescent="0.15">
      <c r="A24" s="13"/>
      <c r="B24" s="14"/>
      <c r="C24" s="14"/>
      <c r="D24" s="14"/>
      <c r="E24" s="21"/>
      <c r="F24" s="21"/>
      <c r="G24" s="14"/>
      <c r="H24" s="14"/>
      <c r="I24" s="14"/>
      <c r="J24" s="16"/>
      <c r="K24" s="114" t="s">
        <v>29</v>
      </c>
      <c r="L24" s="115"/>
      <c r="M24" s="115"/>
      <c r="N24" s="115"/>
      <c r="O24" s="115"/>
      <c r="P24" s="116"/>
      <c r="Q24" s="59"/>
      <c r="R24" s="60"/>
      <c r="S24" s="60"/>
      <c r="T24" s="60"/>
      <c r="U24" s="60"/>
      <c r="V24" s="60"/>
      <c r="W24" s="61"/>
      <c r="X24" s="108"/>
      <c r="Y24" s="109"/>
      <c r="Z24" s="109"/>
      <c r="AA24" s="109"/>
      <c r="AB24" s="109"/>
      <c r="AC24" s="109"/>
      <c r="AD24" s="109"/>
      <c r="AE24" s="110"/>
    </row>
    <row r="25" spans="1:36" s="17" customFormat="1" ht="23.25" customHeight="1" x14ac:dyDescent="0.15">
      <c r="A25" s="31"/>
      <c r="B25" s="32"/>
      <c r="C25" s="32"/>
      <c r="D25" s="32"/>
      <c r="E25" s="32"/>
      <c r="F25" s="32"/>
      <c r="G25" s="32"/>
      <c r="H25" s="32"/>
      <c r="I25" s="32"/>
      <c r="J25" s="33"/>
      <c r="K25" s="117"/>
      <c r="L25" s="118"/>
      <c r="M25" s="118"/>
      <c r="N25" s="118"/>
      <c r="O25" s="118"/>
      <c r="P25" s="119"/>
      <c r="Q25" s="62"/>
      <c r="R25" s="63"/>
      <c r="S25" s="63"/>
      <c r="T25" s="63"/>
      <c r="U25" s="63"/>
      <c r="V25" s="63"/>
      <c r="W25" s="64"/>
      <c r="X25" s="111"/>
      <c r="Y25" s="112"/>
      <c r="Z25" s="112"/>
      <c r="AA25" s="112"/>
      <c r="AB25" s="112"/>
      <c r="AC25" s="112"/>
      <c r="AD25" s="112"/>
      <c r="AE25" s="113"/>
    </row>
    <row r="26" spans="1:36" s="1" customFormat="1" x14ac:dyDescent="0.15"/>
    <row r="27" spans="1:36" s="1" customFormat="1" hidden="1" x14ac:dyDescent="0.15"/>
    <row r="28" spans="1:36" hidden="1" x14ac:dyDescent="0.15"/>
    <row r="29" spans="1:36" hidden="1" x14ac:dyDescent="0.15">
      <c r="J29" s="2" t="s">
        <v>25</v>
      </c>
      <c r="P29" s="2" t="s">
        <v>26</v>
      </c>
    </row>
    <row r="30" spans="1:36" hidden="1" x14ac:dyDescent="0.15">
      <c r="J30" s="2" t="s">
        <v>29</v>
      </c>
      <c r="P30" s="2" t="s">
        <v>26</v>
      </c>
    </row>
    <row r="31" spans="1:36" ht="27.75" hidden="1" customHeight="1" x14ac:dyDescent="0.15">
      <c r="J31" s="2" t="s">
        <v>30</v>
      </c>
      <c r="P31" s="58" t="s">
        <v>34</v>
      </c>
      <c r="Q31" s="58"/>
      <c r="R31" s="58"/>
      <c r="S31" s="58"/>
      <c r="T31" s="58"/>
      <c r="U31" s="58"/>
      <c r="V31" s="58"/>
    </row>
  </sheetData>
  <mergeCells count="61">
    <mergeCell ref="A23:J23"/>
    <mergeCell ref="B19:J19"/>
    <mergeCell ref="B17:J17"/>
    <mergeCell ref="X23:AE25"/>
    <mergeCell ref="K22:P22"/>
    <mergeCell ref="K23:P23"/>
    <mergeCell ref="K24:P25"/>
    <mergeCell ref="X19:AB19"/>
    <mergeCell ref="B20:AD20"/>
    <mergeCell ref="O19:P19"/>
    <mergeCell ref="K16:N16"/>
    <mergeCell ref="K18:N18"/>
    <mergeCell ref="O18:P18"/>
    <mergeCell ref="O17:P17"/>
    <mergeCell ref="E9:E10"/>
    <mergeCell ref="K17:N17"/>
    <mergeCell ref="A2:AE2"/>
    <mergeCell ref="V9:W9"/>
    <mergeCell ref="V10:W10"/>
    <mergeCell ref="M5:N5"/>
    <mergeCell ref="M6:N6"/>
    <mergeCell ref="M4:P4"/>
    <mergeCell ref="P9:Q9"/>
    <mergeCell ref="B9:D9"/>
    <mergeCell ref="N9:O9"/>
    <mergeCell ref="R9:S9"/>
    <mergeCell ref="K19:N19"/>
    <mergeCell ref="B18:J18"/>
    <mergeCell ref="J10:K10"/>
    <mergeCell ref="X15:AD15"/>
    <mergeCell ref="N10:O10"/>
    <mergeCell ref="R10:S10"/>
    <mergeCell ref="B10:D10"/>
    <mergeCell ref="O15:P15"/>
    <mergeCell ref="B15:J15"/>
    <mergeCell ref="K15:N15"/>
    <mergeCell ref="AA22:AE22"/>
    <mergeCell ref="X22:Z22"/>
    <mergeCell ref="R11:V11"/>
    <mergeCell ref="T10:U10"/>
    <mergeCell ref="Q15:W15"/>
    <mergeCell ref="X18:AB18"/>
    <mergeCell ref="R12:V12"/>
    <mergeCell ref="P10:Q10"/>
    <mergeCell ref="O16:P16"/>
    <mergeCell ref="P31:V31"/>
    <mergeCell ref="Q24:W25"/>
    <mergeCell ref="Q18:U18"/>
    <mergeCell ref="Q19:U19"/>
    <mergeCell ref="Q22:W22"/>
    <mergeCell ref="Q23:W23"/>
    <mergeCell ref="B3:H3"/>
    <mergeCell ref="X11:AC11"/>
    <mergeCell ref="X12:AC12"/>
    <mergeCell ref="Q17:U17"/>
    <mergeCell ref="Q16:U16"/>
    <mergeCell ref="X16:AB16"/>
    <mergeCell ref="X17:AB17"/>
    <mergeCell ref="J9:K9"/>
    <mergeCell ref="B16:J16"/>
    <mergeCell ref="T9:U9"/>
  </mergeCells>
  <phoneticPr fontId="3"/>
  <dataValidations count="2">
    <dataValidation type="list" allowBlank="1" showInputMessage="1" showErrorMessage="1" sqref="E8">
      <formula1>"予定,　"</formula1>
    </dataValidation>
    <dataValidation type="list" allowBlank="1" showInputMessage="1" showErrorMessage="1" sqref="K24">
      <formula1>$J$29:$J$31</formula1>
    </dataValidation>
  </dataValidations>
  <printOptions horizontalCentered="1"/>
  <pageMargins left="0.78740157480314965" right="0.63" top="0.84" bottom="0.2" header="0.51181102362204722" footer="0.51181102362204722"/>
  <pageSetup paperSize="9" scale="8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J31"/>
  <sheetViews>
    <sheetView showGridLines="0" zoomScale="75" zoomScaleNormal="75" workbookViewId="0"/>
  </sheetViews>
  <sheetFormatPr defaultColWidth="0" defaultRowHeight="13.5" zeroHeight="1" x14ac:dyDescent="0.15"/>
  <cols>
    <col min="1" max="1" width="3.125" style="2" customWidth="1"/>
    <col min="2" max="4" width="7.375" style="2" customWidth="1"/>
    <col min="5" max="9" width="7.5" style="2" customWidth="1"/>
    <col min="10" max="10" width="3.75" style="2" customWidth="1"/>
    <col min="11" max="11" width="3.625" style="2" customWidth="1"/>
    <col min="12" max="13" width="7.5" style="2" customWidth="1"/>
    <col min="14" max="14" width="3.875" style="2" customWidth="1"/>
    <col min="15" max="15" width="3.625" style="2" customWidth="1"/>
    <col min="16" max="16" width="3.875" style="2" customWidth="1"/>
    <col min="17" max="17" width="3.625" style="2" customWidth="1"/>
    <col min="18" max="18" width="3.75" style="2" customWidth="1"/>
    <col min="19" max="19" width="3.625" style="2" customWidth="1"/>
    <col min="20" max="20" width="3.875" style="2" customWidth="1"/>
    <col min="21" max="21" width="3.625" style="2" customWidth="1"/>
    <col min="22" max="22" width="3.75" style="2" customWidth="1"/>
    <col min="23" max="23" width="3.625" style="2" customWidth="1"/>
    <col min="24" max="24" width="3.75" style="2" customWidth="1"/>
    <col min="25" max="25" width="3.625" style="2" customWidth="1"/>
    <col min="26" max="26" width="3.75" style="2" customWidth="1"/>
    <col min="27" max="27" width="3.625" style="2" customWidth="1"/>
    <col min="28" max="28" width="3.875" style="2" customWidth="1"/>
    <col min="29" max="30" width="3.625" style="2" customWidth="1"/>
    <col min="31" max="31" width="3.125" style="2" customWidth="1"/>
    <col min="32" max="32" width="1.75" style="2" customWidth="1"/>
    <col min="33" max="33" width="8.375" style="2" hidden="1" customWidth="1"/>
    <col min="34" max="16384" width="0" style="2" hidden="1"/>
  </cols>
  <sheetData>
    <row r="1" spans="1:31" s="1" customFormat="1" ht="85.5" customHeight="1" x14ac:dyDescent="0.15"/>
    <row r="2" spans="1:31" ht="37.5" customHeight="1" x14ac:dyDescent="0.15">
      <c r="A2" s="87" t="s">
        <v>21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</row>
    <row r="3" spans="1:31" s="17" customFormat="1" ht="14.25" x14ac:dyDescent="0.15">
      <c r="A3" s="13"/>
      <c r="B3" s="121" t="s">
        <v>36</v>
      </c>
      <c r="C3" s="121"/>
      <c r="D3" s="121"/>
      <c r="E3" s="121"/>
      <c r="F3" s="121"/>
      <c r="G3" s="121"/>
      <c r="H3" s="121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6"/>
    </row>
    <row r="4" spans="1:31" s="17" customFormat="1" ht="18.75" customHeight="1" x14ac:dyDescent="0.15">
      <c r="A4" s="13"/>
      <c r="B4" s="14" t="s">
        <v>13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78" t="s">
        <v>18</v>
      </c>
      <c r="N4" s="78"/>
      <c r="O4" s="78"/>
      <c r="P4" s="78"/>
      <c r="Q4" s="14"/>
      <c r="R4" s="14"/>
      <c r="S4" s="14"/>
      <c r="T4" s="14"/>
      <c r="U4" s="14"/>
      <c r="V4" s="14"/>
      <c r="W4" s="18"/>
      <c r="X4" s="18"/>
      <c r="Y4" s="18"/>
      <c r="Z4" s="14"/>
      <c r="AA4" s="18"/>
      <c r="AB4" s="14"/>
      <c r="AC4" s="14"/>
      <c r="AD4" s="14"/>
      <c r="AE4" s="16"/>
    </row>
    <row r="5" spans="1:31" s="17" customFormat="1" ht="18.75" customHeight="1" x14ac:dyDescent="0.15">
      <c r="A5" s="13"/>
      <c r="B5" s="14" t="s">
        <v>33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78" t="s">
        <v>31</v>
      </c>
      <c r="N5" s="78"/>
      <c r="O5" s="14" t="s">
        <v>39</v>
      </c>
      <c r="P5" s="14"/>
      <c r="Q5" s="14"/>
      <c r="R5" s="14"/>
      <c r="S5" s="19"/>
      <c r="T5" s="19"/>
      <c r="U5" s="14"/>
      <c r="V5" s="14"/>
      <c r="W5" s="20"/>
      <c r="X5" s="20"/>
      <c r="Y5" s="20"/>
      <c r="Z5" s="14"/>
      <c r="AA5" s="20"/>
      <c r="AB5" s="14"/>
      <c r="AC5" s="19"/>
      <c r="AD5" s="19"/>
      <c r="AE5" s="16"/>
    </row>
    <row r="6" spans="1:31" s="17" customFormat="1" ht="18.75" customHeight="1" x14ac:dyDescent="0.1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78" t="s">
        <v>32</v>
      </c>
      <c r="N6" s="78"/>
      <c r="O6" s="14" t="s">
        <v>40</v>
      </c>
      <c r="P6" s="14"/>
      <c r="Q6" s="14"/>
      <c r="R6" s="14"/>
      <c r="S6" s="19"/>
      <c r="T6" s="19"/>
      <c r="U6" s="14"/>
      <c r="V6" s="14"/>
      <c r="W6" s="20"/>
      <c r="X6" s="20"/>
      <c r="Y6" s="20"/>
      <c r="Z6" s="14"/>
      <c r="AA6" s="20"/>
      <c r="AB6" s="14"/>
      <c r="AC6" s="19"/>
      <c r="AD6" s="19"/>
      <c r="AE6" s="16"/>
    </row>
    <row r="7" spans="1:31" s="17" customFormat="1" ht="18.75" customHeight="1" x14ac:dyDescent="0.1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 t="s">
        <v>41</v>
      </c>
      <c r="P7" s="14"/>
      <c r="Q7" s="14"/>
      <c r="R7" s="14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6"/>
    </row>
    <row r="8" spans="1:31" s="17" customFormat="1" ht="18.75" customHeight="1" x14ac:dyDescent="0.15">
      <c r="A8" s="13"/>
      <c r="B8" s="14"/>
      <c r="C8" s="14"/>
      <c r="D8" s="14"/>
      <c r="E8" s="45" t="s">
        <v>28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6"/>
    </row>
    <row r="9" spans="1:31" s="5" customFormat="1" ht="14.25" x14ac:dyDescent="0.15">
      <c r="A9" s="3"/>
      <c r="B9" s="90" t="s">
        <v>19</v>
      </c>
      <c r="C9" s="90"/>
      <c r="D9" s="91"/>
      <c r="E9" s="100"/>
      <c r="F9" s="12" t="s">
        <v>22</v>
      </c>
      <c r="G9" s="12" t="s">
        <v>0</v>
      </c>
      <c r="H9" s="12" t="s">
        <v>1</v>
      </c>
      <c r="I9" s="12" t="s">
        <v>2</v>
      </c>
      <c r="J9" s="53" t="s">
        <v>3</v>
      </c>
      <c r="K9" s="54"/>
      <c r="L9" s="12" t="s">
        <v>0</v>
      </c>
      <c r="M9" s="12" t="s">
        <v>1</v>
      </c>
      <c r="N9" s="53" t="s">
        <v>4</v>
      </c>
      <c r="O9" s="54"/>
      <c r="P9" s="53" t="s">
        <v>3</v>
      </c>
      <c r="Q9" s="54"/>
      <c r="R9" s="53" t="s">
        <v>0</v>
      </c>
      <c r="S9" s="54"/>
      <c r="T9" s="53" t="s">
        <v>1</v>
      </c>
      <c r="U9" s="54"/>
      <c r="V9" s="53" t="s">
        <v>5</v>
      </c>
      <c r="W9" s="54"/>
      <c r="X9" s="11"/>
      <c r="Y9" s="11"/>
      <c r="Z9" s="6"/>
      <c r="AA9" s="11"/>
      <c r="AB9" s="6"/>
      <c r="AC9" s="6"/>
      <c r="AD9" s="6"/>
      <c r="AE9" s="4"/>
    </row>
    <row r="10" spans="1:31" s="6" customFormat="1" ht="29.25" customHeight="1" x14ac:dyDescent="0.15">
      <c r="A10" s="7"/>
      <c r="B10" s="85" t="s">
        <v>12</v>
      </c>
      <c r="C10" s="85"/>
      <c r="D10" s="86"/>
      <c r="E10" s="101"/>
      <c r="F10" s="8"/>
      <c r="G10" s="8"/>
      <c r="H10" s="8"/>
      <c r="I10" s="8"/>
      <c r="J10" s="122"/>
      <c r="K10" s="123"/>
      <c r="L10" s="39"/>
      <c r="M10" s="39" t="s">
        <v>50</v>
      </c>
      <c r="N10" s="122">
        <v>1</v>
      </c>
      <c r="O10" s="123"/>
      <c r="P10" s="122">
        <v>0</v>
      </c>
      <c r="Q10" s="123"/>
      <c r="R10" s="122">
        <v>0</v>
      </c>
      <c r="S10" s="123"/>
      <c r="T10" s="122">
        <v>0</v>
      </c>
      <c r="U10" s="123"/>
      <c r="V10" s="122">
        <v>0</v>
      </c>
      <c r="W10" s="123"/>
      <c r="X10" s="9"/>
      <c r="Y10" s="9"/>
      <c r="AA10" s="9"/>
      <c r="AE10" s="10"/>
    </row>
    <row r="11" spans="1:31" s="17" customFormat="1" ht="14.25" customHeight="1" x14ac:dyDescent="0.15">
      <c r="A11" s="13"/>
      <c r="B11" s="14"/>
      <c r="C11" s="14" t="s">
        <v>42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75" t="s">
        <v>23</v>
      </c>
      <c r="S11" s="75"/>
      <c r="T11" s="75"/>
      <c r="U11" s="75"/>
      <c r="V11" s="75"/>
      <c r="W11" s="40" t="str">
        <f>IF($E$8="予定","予定","  ")</f>
        <v>予定</v>
      </c>
      <c r="X11" s="48">
        <f>INT(X16*1.1)</f>
        <v>11000</v>
      </c>
      <c r="Y11" s="48"/>
      <c r="Z11" s="48"/>
      <c r="AA11" s="48"/>
      <c r="AB11" s="48"/>
      <c r="AC11" s="48"/>
      <c r="AD11" s="14" t="s">
        <v>9</v>
      </c>
      <c r="AE11" s="16"/>
    </row>
    <row r="12" spans="1:31" s="17" customFormat="1" ht="14.25" customHeight="1" x14ac:dyDescent="0.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78" t="s">
        <v>24</v>
      </c>
      <c r="S12" s="78"/>
      <c r="T12" s="78"/>
      <c r="U12" s="78"/>
      <c r="V12" s="78"/>
      <c r="W12" s="40" t="str">
        <f>IF($E$8="予定","予定","  ")</f>
        <v>予定</v>
      </c>
      <c r="X12" s="48">
        <f>X11-X16</f>
        <v>1000</v>
      </c>
      <c r="Y12" s="48"/>
      <c r="Z12" s="48"/>
      <c r="AA12" s="48"/>
      <c r="AB12" s="48"/>
      <c r="AC12" s="48"/>
      <c r="AD12" s="14" t="s">
        <v>9</v>
      </c>
      <c r="AE12" s="16"/>
    </row>
    <row r="13" spans="1:31" s="17" customFormat="1" ht="30" customHeight="1" x14ac:dyDescent="0.15">
      <c r="A13" s="13"/>
      <c r="B13" s="32" t="s">
        <v>37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3"/>
      <c r="Q13" s="43"/>
      <c r="R13" s="18"/>
      <c r="S13" s="18"/>
      <c r="T13" s="18"/>
      <c r="U13" s="18"/>
      <c r="V13" s="18"/>
      <c r="W13" s="40"/>
      <c r="X13" s="42"/>
      <c r="Y13" s="42"/>
      <c r="Z13" s="42"/>
      <c r="AA13" s="42"/>
      <c r="AB13" s="42"/>
      <c r="AC13" s="42"/>
      <c r="AD13" s="14"/>
      <c r="AE13" s="16"/>
    </row>
    <row r="14" spans="1:31" s="17" customFormat="1" ht="30" customHeight="1" x14ac:dyDescent="0.15">
      <c r="A14" s="13"/>
      <c r="B14" s="124" t="s">
        <v>35</v>
      </c>
      <c r="C14" s="124"/>
      <c r="D14" s="124"/>
      <c r="E14" s="23"/>
      <c r="F14" s="23"/>
      <c r="G14" s="23"/>
      <c r="H14" s="23"/>
      <c r="I14" s="22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/>
      <c r="Y14" s="24"/>
      <c r="Z14" s="24"/>
      <c r="AA14" s="24"/>
      <c r="AB14" s="24"/>
      <c r="AC14" s="24"/>
      <c r="AD14" s="24"/>
      <c r="AE14" s="16"/>
    </row>
    <row r="15" spans="1:31" s="17" customFormat="1" ht="22.5" customHeight="1" x14ac:dyDescent="0.15">
      <c r="A15" s="13"/>
      <c r="B15" s="65" t="s">
        <v>8</v>
      </c>
      <c r="C15" s="66"/>
      <c r="D15" s="66"/>
      <c r="E15" s="66"/>
      <c r="F15" s="66"/>
      <c r="G15" s="66"/>
      <c r="H15" s="66"/>
      <c r="I15" s="66"/>
      <c r="J15" s="67"/>
      <c r="K15" s="65" t="str">
        <f>IF($E$8="予定","数量（予定）"," 数量")</f>
        <v>数量（予定）</v>
      </c>
      <c r="L15" s="66" t="str">
        <f>IF($E$8="予定","予定"," ")</f>
        <v>予定</v>
      </c>
      <c r="M15" s="66" t="str">
        <f>IF($E$8="予定","予定"," ")</f>
        <v>予定</v>
      </c>
      <c r="N15" s="67" t="str">
        <f>IF($E$8="予定","予定"," ")</f>
        <v>予定</v>
      </c>
      <c r="O15" s="65" t="s">
        <v>6</v>
      </c>
      <c r="P15" s="67"/>
      <c r="Q15" s="65" t="s">
        <v>7</v>
      </c>
      <c r="R15" s="66" t="str">
        <f t="shared" ref="R15:AD15" si="0">IF($E$8="予定","予定"," ")</f>
        <v>予定</v>
      </c>
      <c r="S15" s="66" t="str">
        <f t="shared" si="0"/>
        <v>予定</v>
      </c>
      <c r="T15" s="66" t="str">
        <f t="shared" si="0"/>
        <v>予定</v>
      </c>
      <c r="U15" s="66" t="str">
        <f t="shared" si="0"/>
        <v>予定</v>
      </c>
      <c r="V15" s="66" t="str">
        <f t="shared" si="0"/>
        <v>予定</v>
      </c>
      <c r="W15" s="67" t="str">
        <f t="shared" si="0"/>
        <v>予定</v>
      </c>
      <c r="X15" s="65" t="str">
        <f>IF($E$8="予定","合価（予定）(税抜)","合価(税抜)")</f>
        <v>合価（予定）(税抜)</v>
      </c>
      <c r="Y15" s="66" t="str">
        <f t="shared" si="0"/>
        <v>予定</v>
      </c>
      <c r="Z15" s="66" t="str">
        <f t="shared" si="0"/>
        <v>予定</v>
      </c>
      <c r="AA15" s="66" t="str">
        <f t="shared" si="0"/>
        <v>予定</v>
      </c>
      <c r="AB15" s="66" t="str">
        <f t="shared" si="0"/>
        <v>予定</v>
      </c>
      <c r="AC15" s="66" t="str">
        <f t="shared" si="0"/>
        <v>予定</v>
      </c>
      <c r="AD15" s="67" t="str">
        <f t="shared" si="0"/>
        <v>予定</v>
      </c>
      <c r="AE15" s="25"/>
    </row>
    <row r="16" spans="1:31" s="17" customFormat="1" ht="23.25" customHeight="1" x14ac:dyDescent="0.15">
      <c r="A16" s="13"/>
      <c r="B16" s="129" t="s">
        <v>38</v>
      </c>
      <c r="C16" s="130"/>
      <c r="D16" s="130"/>
      <c r="E16" s="130"/>
      <c r="F16" s="130"/>
      <c r="G16" s="130"/>
      <c r="H16" s="130"/>
      <c r="I16" s="130"/>
      <c r="J16" s="131"/>
      <c r="K16" s="98">
        <v>1</v>
      </c>
      <c r="L16" s="132"/>
      <c r="M16" s="132"/>
      <c r="N16" s="99"/>
      <c r="O16" s="65" t="s">
        <v>27</v>
      </c>
      <c r="P16" s="67"/>
      <c r="Q16" s="125">
        <v>10000</v>
      </c>
      <c r="R16" s="126"/>
      <c r="S16" s="126"/>
      <c r="T16" s="126"/>
      <c r="U16" s="126"/>
      <c r="V16" s="38" t="s">
        <v>20</v>
      </c>
      <c r="W16" s="27"/>
      <c r="X16" s="51">
        <f>INT(K16*Q16)</f>
        <v>10000</v>
      </c>
      <c r="Y16" s="52"/>
      <c r="Z16" s="52"/>
      <c r="AA16" s="52"/>
      <c r="AB16" s="52"/>
      <c r="AC16" s="38" t="s">
        <v>20</v>
      </c>
      <c r="AD16" s="26"/>
      <c r="AE16" s="16"/>
    </row>
    <row r="17" spans="1:36" s="30" customFormat="1" ht="23.25" customHeight="1" x14ac:dyDescent="0.15">
      <c r="A17" s="28"/>
      <c r="B17" s="98"/>
      <c r="C17" s="132"/>
      <c r="D17" s="132"/>
      <c r="E17" s="132"/>
      <c r="F17" s="132"/>
      <c r="G17" s="132"/>
      <c r="H17" s="132"/>
      <c r="I17" s="132"/>
      <c r="J17" s="99"/>
      <c r="K17" s="125"/>
      <c r="L17" s="126"/>
      <c r="M17" s="126"/>
      <c r="N17" s="133"/>
      <c r="O17" s="98"/>
      <c r="P17" s="99"/>
      <c r="Q17" s="125"/>
      <c r="R17" s="126"/>
      <c r="S17" s="126"/>
      <c r="T17" s="126"/>
      <c r="U17" s="126"/>
      <c r="V17" s="38" t="s">
        <v>20</v>
      </c>
      <c r="W17" s="27"/>
      <c r="X17" s="127"/>
      <c r="Y17" s="128"/>
      <c r="Z17" s="128"/>
      <c r="AA17" s="128"/>
      <c r="AB17" s="128"/>
      <c r="AC17" s="38" t="s">
        <v>20</v>
      </c>
      <c r="AD17" s="26"/>
      <c r="AE17" s="29"/>
    </row>
    <row r="18" spans="1:36" s="30" customFormat="1" ht="23.25" customHeight="1" x14ac:dyDescent="0.15">
      <c r="A18" s="28"/>
      <c r="B18" s="98"/>
      <c r="C18" s="132"/>
      <c r="D18" s="132"/>
      <c r="E18" s="132"/>
      <c r="F18" s="132"/>
      <c r="G18" s="132"/>
      <c r="H18" s="132"/>
      <c r="I18" s="132"/>
      <c r="J18" s="99"/>
      <c r="K18" s="125"/>
      <c r="L18" s="126"/>
      <c r="M18" s="126"/>
      <c r="N18" s="133"/>
      <c r="O18" s="98"/>
      <c r="P18" s="99"/>
      <c r="Q18" s="125"/>
      <c r="R18" s="126"/>
      <c r="S18" s="126"/>
      <c r="T18" s="126"/>
      <c r="U18" s="126"/>
      <c r="V18" s="38" t="s">
        <v>20</v>
      </c>
      <c r="W18" s="27"/>
      <c r="X18" s="127"/>
      <c r="Y18" s="128"/>
      <c r="Z18" s="128"/>
      <c r="AA18" s="128"/>
      <c r="AB18" s="128"/>
      <c r="AC18" s="38" t="s">
        <v>20</v>
      </c>
      <c r="AD18" s="26"/>
      <c r="AE18" s="29"/>
    </row>
    <row r="19" spans="1:36" s="17" customFormat="1" ht="23.25" customHeight="1" x14ac:dyDescent="0.15">
      <c r="A19" s="13"/>
      <c r="B19" s="134"/>
      <c r="C19" s="135"/>
      <c r="D19" s="135"/>
      <c r="E19" s="135"/>
      <c r="F19" s="135"/>
      <c r="G19" s="135"/>
      <c r="H19" s="135"/>
      <c r="I19" s="135"/>
      <c r="J19" s="136"/>
      <c r="K19" s="137"/>
      <c r="L19" s="138"/>
      <c r="M19" s="138"/>
      <c r="N19" s="139"/>
      <c r="O19" s="65"/>
      <c r="P19" s="67"/>
      <c r="Q19" s="125"/>
      <c r="R19" s="126"/>
      <c r="S19" s="126"/>
      <c r="T19" s="126"/>
      <c r="U19" s="126"/>
      <c r="V19" s="38" t="s">
        <v>20</v>
      </c>
      <c r="W19" s="27"/>
      <c r="X19" s="127"/>
      <c r="Y19" s="128"/>
      <c r="Z19" s="128"/>
      <c r="AA19" s="128"/>
      <c r="AB19" s="128"/>
      <c r="AC19" s="38" t="s">
        <v>20</v>
      </c>
      <c r="AD19" s="26"/>
      <c r="AE19" s="16"/>
    </row>
    <row r="20" spans="1:36" s="17" customFormat="1" ht="23.25" customHeight="1" x14ac:dyDescent="0.15">
      <c r="A20" s="31"/>
      <c r="B20" s="120" t="s">
        <v>10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33"/>
      <c r="AF20" s="14"/>
      <c r="AG20" s="14"/>
      <c r="AH20" s="14"/>
      <c r="AI20" s="14"/>
      <c r="AJ20" s="14"/>
    </row>
    <row r="21" spans="1:36" s="17" customFormat="1" ht="22.5" customHeight="1" x14ac:dyDescent="0.15">
      <c r="B21" s="37" t="s">
        <v>14</v>
      </c>
    </row>
    <row r="22" spans="1:36" s="17" customFormat="1" ht="23.25" customHeight="1" x14ac:dyDescent="0.15">
      <c r="A22" s="34" t="s">
        <v>15</v>
      </c>
      <c r="B22" s="35"/>
      <c r="C22" s="35"/>
      <c r="D22" s="35"/>
      <c r="E22" s="35"/>
      <c r="F22" s="35"/>
      <c r="G22" s="35"/>
      <c r="H22" s="35"/>
      <c r="I22" s="35"/>
      <c r="J22" s="36"/>
      <c r="K22" s="65" t="s">
        <v>16</v>
      </c>
      <c r="L22" s="66"/>
      <c r="M22" s="66"/>
      <c r="N22" s="66"/>
      <c r="O22" s="66"/>
      <c r="P22" s="67"/>
      <c r="Q22" s="65"/>
      <c r="R22" s="66"/>
      <c r="S22" s="66"/>
      <c r="T22" s="66"/>
      <c r="U22" s="66"/>
      <c r="V22" s="66"/>
      <c r="W22" s="67"/>
      <c r="X22" s="73" t="str">
        <f>IF(K24=J29,"納入場所","履行場所")</f>
        <v>履行場所</v>
      </c>
      <c r="Y22" s="74"/>
      <c r="Z22" s="74"/>
      <c r="AA22" s="71"/>
      <c r="AB22" s="71"/>
      <c r="AC22" s="71"/>
      <c r="AD22" s="71"/>
      <c r="AE22" s="72"/>
    </row>
    <row r="23" spans="1:36" s="17" customFormat="1" ht="23.25" customHeight="1" x14ac:dyDescent="0.15">
      <c r="A23" s="102" t="s">
        <v>45</v>
      </c>
      <c r="B23" s="103"/>
      <c r="C23" s="103"/>
      <c r="D23" s="103"/>
      <c r="E23" s="103"/>
      <c r="F23" s="103"/>
      <c r="G23" s="103"/>
      <c r="H23" s="103"/>
      <c r="I23" s="103"/>
      <c r="J23" s="104"/>
      <c r="K23" s="65" t="s">
        <v>17</v>
      </c>
      <c r="L23" s="66"/>
      <c r="M23" s="66"/>
      <c r="N23" s="66"/>
      <c r="O23" s="66"/>
      <c r="P23" s="67"/>
      <c r="Q23" s="68" t="s">
        <v>36</v>
      </c>
      <c r="R23" s="69"/>
      <c r="S23" s="69"/>
      <c r="T23" s="69"/>
      <c r="U23" s="69"/>
      <c r="V23" s="69"/>
      <c r="W23" s="70"/>
      <c r="X23" s="105" t="s">
        <v>11</v>
      </c>
      <c r="Y23" s="106"/>
      <c r="Z23" s="106"/>
      <c r="AA23" s="106"/>
      <c r="AB23" s="106"/>
      <c r="AC23" s="106"/>
      <c r="AD23" s="106"/>
      <c r="AE23" s="107"/>
    </row>
    <row r="24" spans="1:36" s="17" customFormat="1" ht="23.25" customHeight="1" x14ac:dyDescent="0.15">
      <c r="A24" s="13"/>
      <c r="B24" s="14"/>
      <c r="C24" s="14"/>
      <c r="D24" s="14"/>
      <c r="E24" s="21"/>
      <c r="F24" s="21"/>
      <c r="G24" s="14"/>
      <c r="H24" s="14"/>
      <c r="I24" s="14"/>
      <c r="J24" s="16"/>
      <c r="K24" s="114" t="s">
        <v>30</v>
      </c>
      <c r="L24" s="115"/>
      <c r="M24" s="115"/>
      <c r="N24" s="115"/>
      <c r="O24" s="115"/>
      <c r="P24" s="116"/>
      <c r="Q24" s="59"/>
      <c r="R24" s="60"/>
      <c r="S24" s="60"/>
      <c r="T24" s="60"/>
      <c r="U24" s="60"/>
      <c r="V24" s="60"/>
      <c r="W24" s="61"/>
      <c r="X24" s="108"/>
      <c r="Y24" s="109"/>
      <c r="Z24" s="109"/>
      <c r="AA24" s="109"/>
      <c r="AB24" s="109"/>
      <c r="AC24" s="109"/>
      <c r="AD24" s="109"/>
      <c r="AE24" s="110"/>
    </row>
    <row r="25" spans="1:36" s="17" customFormat="1" ht="23.25" customHeight="1" x14ac:dyDescent="0.15">
      <c r="A25" s="31"/>
      <c r="B25" s="32"/>
      <c r="C25" s="32"/>
      <c r="D25" s="32"/>
      <c r="E25" s="32"/>
      <c r="F25" s="32"/>
      <c r="G25" s="32"/>
      <c r="H25" s="32"/>
      <c r="I25" s="32"/>
      <c r="J25" s="33"/>
      <c r="K25" s="117"/>
      <c r="L25" s="118"/>
      <c r="M25" s="118"/>
      <c r="N25" s="118"/>
      <c r="O25" s="118"/>
      <c r="P25" s="119"/>
      <c r="Q25" s="62"/>
      <c r="R25" s="63"/>
      <c r="S25" s="63"/>
      <c r="T25" s="63"/>
      <c r="U25" s="63"/>
      <c r="V25" s="63"/>
      <c r="W25" s="64"/>
      <c r="X25" s="111"/>
      <c r="Y25" s="112"/>
      <c r="Z25" s="112"/>
      <c r="AA25" s="112"/>
      <c r="AB25" s="112"/>
      <c r="AC25" s="112"/>
      <c r="AD25" s="112"/>
      <c r="AE25" s="113"/>
    </row>
    <row r="26" spans="1:36" s="1" customFormat="1" x14ac:dyDescent="0.15"/>
    <row r="27" spans="1:36" s="1" customFormat="1" hidden="1" x14ac:dyDescent="0.15"/>
    <row r="28" spans="1:36" hidden="1" x14ac:dyDescent="0.15"/>
    <row r="29" spans="1:36" hidden="1" x14ac:dyDescent="0.15">
      <c r="J29" s="2" t="s">
        <v>25</v>
      </c>
      <c r="P29" s="2" t="s">
        <v>26</v>
      </c>
    </row>
    <row r="30" spans="1:36" hidden="1" x14ac:dyDescent="0.15">
      <c r="J30" s="2" t="s">
        <v>29</v>
      </c>
      <c r="P30" s="2" t="s">
        <v>26</v>
      </c>
    </row>
    <row r="31" spans="1:36" ht="27.75" hidden="1" customHeight="1" x14ac:dyDescent="0.15">
      <c r="J31" s="2" t="s">
        <v>30</v>
      </c>
      <c r="P31" s="58" t="s">
        <v>34</v>
      </c>
      <c r="Q31" s="58"/>
      <c r="R31" s="58"/>
      <c r="S31" s="58"/>
      <c r="T31" s="58"/>
      <c r="U31" s="58"/>
      <c r="V31" s="58"/>
    </row>
  </sheetData>
  <mergeCells count="62">
    <mergeCell ref="Q24:W25"/>
    <mergeCell ref="P31:V31"/>
    <mergeCell ref="B20:AD20"/>
    <mergeCell ref="K22:P22"/>
    <mergeCell ref="Q22:W22"/>
    <mergeCell ref="X22:Z22"/>
    <mergeCell ref="AA22:AE22"/>
    <mergeCell ref="A23:J23"/>
    <mergeCell ref="K23:P23"/>
    <mergeCell ref="Q23:W23"/>
    <mergeCell ref="X23:AE25"/>
    <mergeCell ref="K24:P25"/>
    <mergeCell ref="B18:J18"/>
    <mergeCell ref="K18:N18"/>
    <mergeCell ref="O18:P18"/>
    <mergeCell ref="Q18:U18"/>
    <mergeCell ref="X18:AB18"/>
    <mergeCell ref="B19:J19"/>
    <mergeCell ref="K19:N19"/>
    <mergeCell ref="O19:P19"/>
    <mergeCell ref="Q19:U19"/>
    <mergeCell ref="X19:AB19"/>
    <mergeCell ref="B16:J16"/>
    <mergeCell ref="K16:N16"/>
    <mergeCell ref="O16:P16"/>
    <mergeCell ref="Q16:U16"/>
    <mergeCell ref="X16:AB16"/>
    <mergeCell ref="B17:J17"/>
    <mergeCell ref="K17:N17"/>
    <mergeCell ref="O17:P17"/>
    <mergeCell ref="Q17:U17"/>
    <mergeCell ref="X17:AB17"/>
    <mergeCell ref="R11:V11"/>
    <mergeCell ref="X11:AC11"/>
    <mergeCell ref="R12:V12"/>
    <mergeCell ref="X12:AC12"/>
    <mergeCell ref="B14:D14"/>
    <mergeCell ref="B15:J15"/>
    <mergeCell ref="K15:N15"/>
    <mergeCell ref="O15:P15"/>
    <mergeCell ref="Q15:W15"/>
    <mergeCell ref="X15:AD15"/>
    <mergeCell ref="R9:S9"/>
    <mergeCell ref="T9:U9"/>
    <mergeCell ref="V9:W9"/>
    <mergeCell ref="B10:D10"/>
    <mergeCell ref="J10:K10"/>
    <mergeCell ref="N10:O10"/>
    <mergeCell ref="P10:Q10"/>
    <mergeCell ref="R10:S10"/>
    <mergeCell ref="T10:U10"/>
    <mergeCell ref="V10:W10"/>
    <mergeCell ref="A2:AE2"/>
    <mergeCell ref="B3:H3"/>
    <mergeCell ref="M4:P4"/>
    <mergeCell ref="M5:N5"/>
    <mergeCell ref="M6:N6"/>
    <mergeCell ref="B9:D9"/>
    <mergeCell ref="E9:E10"/>
    <mergeCell ref="J9:K9"/>
    <mergeCell ref="N9:O9"/>
    <mergeCell ref="P9:Q9"/>
  </mergeCells>
  <phoneticPr fontId="3"/>
  <dataValidations count="2">
    <dataValidation type="list" allowBlank="1" showInputMessage="1" showErrorMessage="1" sqref="K24">
      <formula1>$J$29:$J$31</formula1>
    </dataValidation>
    <dataValidation type="list" allowBlank="1" showInputMessage="1" showErrorMessage="1" sqref="E8">
      <formula1>"予定,　"</formula1>
    </dataValidation>
  </dataValidations>
  <printOptions horizontalCentered="1"/>
  <pageMargins left="0.78740157480314965" right="0.63" top="0.84" bottom="0.2" header="0.51181102362204722" footer="0.51181102362204722"/>
  <pageSetup paperSize="9" scale="88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入札書</vt:lpstr>
      <vt:lpstr>入札書 (記入例)</vt:lpstr>
    </vt:vector>
  </TitlesOfParts>
  <Company>郵政事業庁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AF000031</dc:creator>
  <cp:lastModifiedBy>ＪＡＰＡＮ　ＰＯＳＴ　ＧＲＯＵＰ</cp:lastModifiedBy>
  <cp:lastPrinted>2021-09-06T04:56:34Z</cp:lastPrinted>
  <dcterms:created xsi:type="dcterms:W3CDTF">2001-08-14T06:17:44Z</dcterms:created>
  <dcterms:modified xsi:type="dcterms:W3CDTF">2022-05-11T06:12:57Z</dcterms:modified>
</cp:coreProperties>
</file>